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45" windowWidth="15240" windowHeight="1227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<sst xmlns="http://schemas.openxmlformats.org/spreadsheetml/2006/main" count="189" uniqueCount="148">
  <si>
    <t>Totalisation des centralisations fédérales</t>
  </si>
  <si>
    <t>AIN</t>
  </si>
  <si>
    <t>AISNE</t>
  </si>
  <si>
    <t>ALLIER</t>
  </si>
  <si>
    <t>ALPES-DE-HAUTE8-P7R8OVENCE</t>
  </si>
  <si>
    <t>HAUTES-ALPES</t>
  </si>
  <si>
    <t>ALPES-MARITIME3S451</t>
  </si>
  <si>
    <t>ARDECHE</t>
  </si>
  <si>
    <t>ARDENNES</t>
  </si>
  <si>
    <t>ARIEGE</t>
  </si>
  <si>
    <t>AUBE</t>
  </si>
  <si>
    <t>AUDE</t>
  </si>
  <si>
    <t>AVEYRON</t>
  </si>
  <si>
    <t>BOUCHES-DU-1R0H9O95NE</t>
  </si>
  <si>
    <t>CALVADOS</t>
  </si>
  <si>
    <t>CANTAL</t>
  </si>
  <si>
    <t>CHARENTE</t>
  </si>
  <si>
    <t>CHARENTE-MAR14IT9I5ME</t>
  </si>
  <si>
    <t>CHER</t>
  </si>
  <si>
    <t>CORREZE</t>
  </si>
  <si>
    <t>2A</t>
  </si>
  <si>
    <t>CORSE-DU-SUD</t>
  </si>
  <si>
    <t>2B</t>
  </si>
  <si>
    <t>HAUTE-CORSE</t>
  </si>
  <si>
    <t>COTE-D'OR</t>
  </si>
  <si>
    <t>COTES-D'ARMOR</t>
  </si>
  <si>
    <t>CREUSE</t>
  </si>
  <si>
    <t>DORDOGNE</t>
  </si>
  <si>
    <t>DOUBS</t>
  </si>
  <si>
    <t>DROME</t>
  </si>
  <si>
    <t>EURE</t>
  </si>
  <si>
    <t>EURE-ET-LOIR</t>
  </si>
  <si>
    <t>FINISTERE</t>
  </si>
  <si>
    <t>GARD</t>
  </si>
  <si>
    <t>HAUTE-GARONN65E09</t>
  </si>
  <si>
    <t>GERS</t>
  </si>
  <si>
    <t>GIRONDE</t>
  </si>
  <si>
    <t>HERAULT</t>
  </si>
  <si>
    <t>ILLE-ET-VILAINE2870</t>
  </si>
  <si>
    <t>INDRE</t>
  </si>
  <si>
    <t>INDRE-ET-LOIRE1626</t>
  </si>
  <si>
    <t>ISERE</t>
  </si>
  <si>
    <t>Totalisation</t>
  </si>
  <si>
    <t>des</t>
  </si>
  <si>
    <t>centralisations</t>
  </si>
  <si>
    <t>fédérales</t>
  </si>
  <si>
    <t>Federation</t>
  </si>
  <si>
    <t>Inscrits</t>
  </si>
  <si>
    <t>Votants</t>
  </si>
  <si>
    <t>%</t>
  </si>
  <si>
    <t>Exprimes</t>
  </si>
  <si>
    <t>Expr.</t>
  </si>
  <si>
    <t>Blancs/Nuls</t>
  </si>
  <si>
    <t>BN</t>
  </si>
  <si>
    <t>MARTINE</t>
  </si>
  <si>
    <t>AUB</t>
  </si>
  <si>
    <t>%R</t>
  </si>
  <si>
    <t>YMARTINE</t>
  </si>
  <si>
    <t>ASUEGBROYLENE</t>
  </si>
  <si>
    <t>R</t>
  </si>
  <si>
    <t>%OY</t>
  </si>
  <si>
    <t>SAELGOLENE</t>
  </si>
  <si>
    <t>ROYAL</t>
  </si>
  <si>
    <t>% Votants</t>
  </si>
  <si>
    <t>% Expr.</t>
  </si>
  <si>
    <t>% BN</t>
  </si>
  <si>
    <t>MARTINE AUBRY</t>
  </si>
  <si>
    <t>SEGOLENE ROYAL</t>
  </si>
  <si>
    <t>% ROYAL</t>
  </si>
  <si>
    <t>Dept</t>
  </si>
  <si>
    <t>Fédération</t>
  </si>
  <si>
    <t>ALPES-DE-HAUTES-PROVENCE</t>
  </si>
  <si>
    <t>ALPES-MARITIMES</t>
  </si>
  <si>
    <t>BOUCHES-DU-RHÔNE</t>
  </si>
  <si>
    <t>CHARENTE-MARITIME</t>
  </si>
  <si>
    <t>HAUTE-GARONNE</t>
  </si>
  <si>
    <t>ILLE-ET-VILAINE</t>
  </si>
  <si>
    <t>INDRE-ET-LOIRE</t>
  </si>
  <si>
    <t>JURA</t>
  </si>
  <si>
    <t>LANDES</t>
  </si>
  <si>
    <t>LOIR-ET-CHER</t>
  </si>
  <si>
    <t>LOIRE</t>
  </si>
  <si>
    <t>HAUTE-LOIRE</t>
  </si>
  <si>
    <t>LOIRET</t>
  </si>
  <si>
    <t>LOT</t>
  </si>
  <si>
    <t>LOZERE</t>
  </si>
  <si>
    <t>MANCHE</t>
  </si>
  <si>
    <t>MARNE</t>
  </si>
  <si>
    <t>HAUTE-MARNE</t>
  </si>
  <si>
    <t>MAYENNE</t>
  </si>
  <si>
    <t>MEUSE</t>
  </si>
  <si>
    <t>MORBIHAN</t>
  </si>
  <si>
    <t>MOSELLE</t>
  </si>
  <si>
    <t>NIEVRE</t>
  </si>
  <si>
    <t>NORD</t>
  </si>
  <si>
    <t>OISE</t>
  </si>
  <si>
    <t>ORNE</t>
  </si>
  <si>
    <t>PUY-DE-DOME</t>
  </si>
  <si>
    <t>BAS-RHIN</t>
  </si>
  <si>
    <t>HAUT-RHIN</t>
  </si>
  <si>
    <t>RHONE</t>
  </si>
  <si>
    <t>HAUTE-SAONE</t>
  </si>
  <si>
    <t>SAONE-ET-LOIRE</t>
  </si>
  <si>
    <t>SARTHE</t>
  </si>
  <si>
    <t>SAVOIE</t>
  </si>
  <si>
    <t>HAUTE-SAVOIE</t>
  </si>
  <si>
    <t>PARIS</t>
  </si>
  <si>
    <t>YVELINES</t>
  </si>
  <si>
    <t>LOIRE-ATLANTIQUE</t>
  </si>
  <si>
    <t>MEURTHE-ET-MOSELLE</t>
  </si>
  <si>
    <t>PYRENEES-ATLANTIQUES</t>
  </si>
  <si>
    <t>HAUTES-PYRENEES</t>
  </si>
  <si>
    <t>PYRENEES-ORIENTALES</t>
  </si>
  <si>
    <t>SEINE-MARITIME</t>
  </si>
  <si>
    <t>SEINE-ET-MARNE</t>
  </si>
  <si>
    <t>DEUX-SEVRES</t>
  </si>
  <si>
    <t>SOMME</t>
  </si>
  <si>
    <t>TARN</t>
  </si>
  <si>
    <t>VAR</t>
  </si>
  <si>
    <t>VAUCLUSE</t>
  </si>
  <si>
    <t>VENDEE</t>
  </si>
  <si>
    <t>VIENNE</t>
  </si>
  <si>
    <t>VOSGES</t>
  </si>
  <si>
    <t>YONNE</t>
  </si>
  <si>
    <t>ESSONNE</t>
  </si>
  <si>
    <t>VAL-D'OISE</t>
  </si>
  <si>
    <t>MARTINIQUE</t>
  </si>
  <si>
    <t>GUYANE</t>
  </si>
  <si>
    <t>MAYOTTE</t>
  </si>
  <si>
    <t>F.F.E.</t>
  </si>
  <si>
    <t>TOTAL</t>
  </si>
  <si>
    <t>TERRITOIRE DE BELFORT</t>
  </si>
  <si>
    <t>LA REUNION</t>
  </si>
  <si>
    <t>SAINT PIERRE ET MIQUELON</t>
  </si>
  <si>
    <t>POLYNESIE FRANCAISE</t>
  </si>
  <si>
    <t>NOUVELLE CALEDONIE</t>
  </si>
  <si>
    <t>WALLIS ET FUTUNA</t>
  </si>
  <si>
    <t>GUADELOUPE</t>
  </si>
  <si>
    <t>VAL-DE-MARNE</t>
  </si>
  <si>
    <t>SEINE-SAINT-DENIS</t>
  </si>
  <si>
    <t>HAUTS-DE-SEINE</t>
  </si>
  <si>
    <t>HAUTE-VIENNE</t>
  </si>
  <si>
    <t>TARN-ET-GARONNE</t>
  </si>
  <si>
    <t>PAS-DE-CALAIS</t>
  </si>
  <si>
    <t>MAINE-ET-LOIRE</t>
  </si>
  <si>
    <t>LOT-ET-GARONNE</t>
  </si>
  <si>
    <t>% AUBRY</t>
  </si>
  <si>
    <t>écart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</si>
</sst>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Tahoma"/>
      <family val="0"/>
    </font>
    <font>
      <sz val="8"/>
      <name val="Tahoma"/>
      <family val="0"/>
    </font>
    <font>
      <b/>
      <sz val="10"/>
      <name val="Tahoma"/>
      <family val="2"/>
    </font>
    <font>
      <i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2" fontId="0" fillId="0" borderId="0" xfId="0" applyNumberFormat="1" applyAlignment="1">
      <alignment/>
    </xf>
    <xf numFmtId="10" fontId="0" fillId="0" borderId="0" xfId="0" applyNumberFormat="1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10" fontId="2" fillId="3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2" fillId="3" borderId="1" xfId="0" applyNumberFormat="1" applyFon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E6" sqref="E6"/>
    </sheetView>
  </sheetViews>
  <sheetFormatPr defaultColWidth="11.421875" defaultRowHeight="12.75"/>
  <sheetData>
    <row r="1" ht="12.75">
      <c r="A1" t="s">
        <v>0</v>
      </c>
    </row>
    <row r="2" spans="1:4" ht="12.75">
      <c r="A2" t="s">
        <v>42</v>
      </c>
      <c r="B2" t="s">
        <v>43</v>
      </c>
      <c r="C2" t="s">
        <v>44</v>
      </c>
      <c r="D2" t="s">
        <v>45</v>
      </c>
    </row>
    <row r="3" spans="1:20" ht="12.75">
      <c r="A3" t="s">
        <v>46</v>
      </c>
      <c r="B3" t="s">
        <v>47</v>
      </c>
      <c r="C3" t="s">
        <v>48</v>
      </c>
      <c r="D3" t="s">
        <v>49</v>
      </c>
      <c r="E3" s="2" t="s">
        <v>48</v>
      </c>
      <c r="F3" t="s">
        <v>50</v>
      </c>
      <c r="G3" s="2" t="s">
        <v>49</v>
      </c>
      <c r="H3" t="s">
        <v>51</v>
      </c>
      <c r="I3" s="2" t="s">
        <v>52</v>
      </c>
      <c r="J3" t="s">
        <v>49</v>
      </c>
      <c r="K3" s="2" t="s">
        <v>53</v>
      </c>
      <c r="L3" t="s">
        <v>54</v>
      </c>
      <c r="M3" s="2" t="s">
        <v>55</v>
      </c>
      <c r="N3" t="s">
        <v>56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</row>
    <row r="4" spans="1:13" ht="12.75">
      <c r="A4">
        <v>1</v>
      </c>
      <c r="B4" t="s">
        <v>1</v>
      </c>
      <c r="C4">
        <v>918</v>
      </c>
      <c r="D4">
        <v>449</v>
      </c>
      <c r="E4" s="2">
        <v>0.4891</v>
      </c>
      <c r="F4">
        <v>437</v>
      </c>
      <c r="G4" s="2">
        <v>0.9733</v>
      </c>
      <c r="H4">
        <v>12</v>
      </c>
      <c r="I4" s="2">
        <v>0.0267</v>
      </c>
      <c r="J4">
        <v>240</v>
      </c>
      <c r="K4" s="2">
        <v>0.5492</v>
      </c>
      <c r="L4">
        <v>197</v>
      </c>
      <c r="M4" s="2">
        <v>0.4508</v>
      </c>
    </row>
    <row r="5" spans="1:13" ht="12.75">
      <c r="A5">
        <v>2</v>
      </c>
      <c r="B5" t="s">
        <v>2</v>
      </c>
      <c r="C5">
        <v>1222</v>
      </c>
      <c r="D5">
        <v>729</v>
      </c>
      <c r="E5" s="2">
        <v>0.5966</v>
      </c>
      <c r="F5">
        <v>722</v>
      </c>
      <c r="G5" s="2">
        <v>0.9904</v>
      </c>
      <c r="H5">
        <v>7</v>
      </c>
      <c r="I5" s="2">
        <v>0.0096</v>
      </c>
      <c r="J5">
        <v>319</v>
      </c>
      <c r="K5" s="2">
        <v>0.4418</v>
      </c>
      <c r="L5">
        <v>403</v>
      </c>
      <c r="M5" s="2">
        <v>0.5582</v>
      </c>
    </row>
    <row r="6" spans="1:13" ht="12.75">
      <c r="A6">
        <v>3</v>
      </c>
      <c r="B6" t="s">
        <v>3</v>
      </c>
      <c r="C6">
        <v>823</v>
      </c>
      <c r="D6" s="2">
        <v>622</v>
      </c>
      <c r="E6" s="2">
        <v>0.7558</v>
      </c>
      <c r="F6" s="2">
        <v>603</v>
      </c>
      <c r="G6" s="2">
        <v>0.9695</v>
      </c>
      <c r="H6" s="2">
        <v>19</v>
      </c>
      <c r="I6" s="2">
        <v>0.0305</v>
      </c>
      <c r="J6" s="2">
        <v>328</v>
      </c>
      <c r="K6" s="2">
        <v>0.5439</v>
      </c>
      <c r="L6" s="2">
        <v>275</v>
      </c>
      <c r="M6" s="2">
        <v>0.4561</v>
      </c>
    </row>
    <row r="7" spans="1:13" ht="12.75">
      <c r="A7">
        <v>4</v>
      </c>
      <c r="B7" t="s">
        <v>4</v>
      </c>
      <c r="C7">
        <v>565</v>
      </c>
      <c r="D7" s="2">
        <v>0.6435</v>
      </c>
      <c r="E7" s="2">
        <v>556</v>
      </c>
      <c r="F7" s="2">
        <v>0.9841</v>
      </c>
      <c r="G7" s="2">
        <v>9</v>
      </c>
      <c r="H7" s="2">
        <v>0.0159</v>
      </c>
      <c r="I7" s="2">
        <v>160</v>
      </c>
      <c r="J7" s="2">
        <v>0.2878</v>
      </c>
      <c r="K7" s="2">
        <v>396</v>
      </c>
      <c r="L7" s="2">
        <v>0.7122</v>
      </c>
      <c r="M7" s="2"/>
    </row>
    <row r="8" spans="1:13" ht="12.75">
      <c r="A8">
        <v>5</v>
      </c>
      <c r="B8" t="s">
        <v>5</v>
      </c>
      <c r="C8">
        <v>275</v>
      </c>
      <c r="D8" s="2">
        <v>176</v>
      </c>
      <c r="E8" s="2">
        <v>0.64</v>
      </c>
      <c r="F8" s="2">
        <v>175</v>
      </c>
      <c r="G8" s="2">
        <v>0.9943</v>
      </c>
      <c r="H8" s="2">
        <v>1</v>
      </c>
      <c r="I8" s="2">
        <v>0.0057</v>
      </c>
      <c r="J8" s="2">
        <v>82</v>
      </c>
      <c r="K8" s="2">
        <v>0.4686</v>
      </c>
      <c r="L8" s="2">
        <v>93</v>
      </c>
      <c r="M8" s="2">
        <v>0.5314</v>
      </c>
    </row>
    <row r="9" spans="1:13" ht="12.75">
      <c r="A9">
        <v>6</v>
      </c>
      <c r="B9" t="s">
        <v>6</v>
      </c>
      <c r="C9">
        <v>1195</v>
      </c>
      <c r="D9" s="2">
        <v>0.3463</v>
      </c>
      <c r="E9" s="2">
        <v>1178</v>
      </c>
      <c r="F9" s="2">
        <v>0.9858</v>
      </c>
      <c r="G9" s="2">
        <v>17</v>
      </c>
      <c r="H9" s="2">
        <v>0.0142</v>
      </c>
      <c r="I9" s="2">
        <v>457</v>
      </c>
      <c r="J9" s="2">
        <v>0.3879</v>
      </c>
      <c r="K9" s="2">
        <v>721</v>
      </c>
      <c r="L9" s="2">
        <v>0.6121</v>
      </c>
      <c r="M9" s="2"/>
    </row>
    <row r="10" spans="1:13" ht="12.75">
      <c r="A10">
        <v>7</v>
      </c>
      <c r="B10" t="s">
        <v>7</v>
      </c>
      <c r="C10">
        <v>1048</v>
      </c>
      <c r="D10">
        <v>632</v>
      </c>
      <c r="E10" s="2">
        <v>0.6031</v>
      </c>
      <c r="F10">
        <v>632</v>
      </c>
      <c r="G10" s="2">
        <v>1</v>
      </c>
      <c r="H10">
        <v>0</v>
      </c>
      <c r="I10" s="2">
        <v>0</v>
      </c>
      <c r="J10">
        <v>274</v>
      </c>
      <c r="K10" s="2">
        <v>0.4335</v>
      </c>
      <c r="L10">
        <v>358</v>
      </c>
      <c r="M10" s="2">
        <v>0.5665</v>
      </c>
    </row>
    <row r="11" spans="1:13" ht="12.75">
      <c r="A11">
        <v>8</v>
      </c>
      <c r="B11" t="s">
        <v>8</v>
      </c>
      <c r="C11">
        <v>668</v>
      </c>
      <c r="D11">
        <v>434</v>
      </c>
      <c r="E11" s="2">
        <v>0.6497</v>
      </c>
      <c r="F11">
        <v>430</v>
      </c>
      <c r="G11" s="2">
        <v>0.9908</v>
      </c>
      <c r="H11">
        <v>4</v>
      </c>
      <c r="I11" s="2">
        <v>0.0092</v>
      </c>
      <c r="J11">
        <v>244</v>
      </c>
      <c r="K11" s="2">
        <v>0.5674</v>
      </c>
      <c r="L11">
        <v>186</v>
      </c>
      <c r="M11" s="2">
        <v>0.4326</v>
      </c>
    </row>
    <row r="12" spans="1:13" ht="12.75">
      <c r="A12">
        <v>9</v>
      </c>
      <c r="B12" t="s">
        <v>9</v>
      </c>
      <c r="C12">
        <v>1407</v>
      </c>
      <c r="D12">
        <v>1027</v>
      </c>
      <c r="E12" s="2">
        <v>0.7299</v>
      </c>
      <c r="F12">
        <v>1006</v>
      </c>
      <c r="G12" s="2">
        <v>0.9796</v>
      </c>
      <c r="H12">
        <v>21</v>
      </c>
      <c r="I12" s="2">
        <v>0.0204</v>
      </c>
      <c r="J12">
        <v>395</v>
      </c>
      <c r="K12" s="2">
        <v>0.3926</v>
      </c>
      <c r="L12">
        <v>611</v>
      </c>
      <c r="M12" s="2">
        <v>0.6074</v>
      </c>
    </row>
    <row r="13" spans="1:13" ht="12.75">
      <c r="A13">
        <v>10</v>
      </c>
      <c r="B13" t="s">
        <v>10</v>
      </c>
      <c r="C13">
        <v>402</v>
      </c>
      <c r="D13">
        <v>257</v>
      </c>
      <c r="E13" s="2">
        <v>0.6393</v>
      </c>
      <c r="F13">
        <v>248</v>
      </c>
      <c r="G13" s="2">
        <v>0.965</v>
      </c>
      <c r="H13">
        <v>9</v>
      </c>
      <c r="I13" s="2">
        <v>0.035</v>
      </c>
      <c r="J13">
        <v>139</v>
      </c>
      <c r="K13" s="2">
        <v>0.5605</v>
      </c>
      <c r="L13">
        <v>109</v>
      </c>
      <c r="M13" s="2">
        <v>0.4395</v>
      </c>
    </row>
    <row r="14" spans="1:13" ht="12.75">
      <c r="A14">
        <v>11</v>
      </c>
      <c r="B14" t="s">
        <v>11</v>
      </c>
      <c r="C14">
        <v>3783</v>
      </c>
      <c r="D14">
        <v>2908</v>
      </c>
      <c r="E14" s="2">
        <v>0.7687</v>
      </c>
      <c r="F14">
        <v>2908</v>
      </c>
      <c r="G14" s="2">
        <v>1</v>
      </c>
      <c r="H14">
        <v>0</v>
      </c>
      <c r="I14" s="2">
        <v>0</v>
      </c>
      <c r="J14">
        <v>645</v>
      </c>
      <c r="K14" s="2">
        <v>0.2218</v>
      </c>
      <c r="L14">
        <v>2263</v>
      </c>
      <c r="M14" s="2">
        <v>0.7782</v>
      </c>
    </row>
    <row r="15" spans="1:13" ht="12.75">
      <c r="A15">
        <v>12</v>
      </c>
      <c r="B15" t="s">
        <v>12</v>
      </c>
      <c r="C15">
        <v>853</v>
      </c>
      <c r="D15" s="2">
        <v>588</v>
      </c>
      <c r="E15" s="2">
        <v>0.6893</v>
      </c>
      <c r="F15" s="2">
        <v>578</v>
      </c>
      <c r="G15" s="2">
        <v>0.983</v>
      </c>
      <c r="H15" s="2">
        <v>10</v>
      </c>
      <c r="I15" s="2">
        <v>0.017</v>
      </c>
      <c r="J15" s="2">
        <v>291</v>
      </c>
      <c r="K15" s="2">
        <v>0.5035</v>
      </c>
      <c r="L15" s="2">
        <v>287</v>
      </c>
      <c r="M15" s="2">
        <v>0.4965</v>
      </c>
    </row>
    <row r="16" spans="1:13" ht="12.75">
      <c r="A16">
        <v>13</v>
      </c>
      <c r="B16" t="s">
        <v>13</v>
      </c>
      <c r="C16">
        <v>6419</v>
      </c>
      <c r="D16" s="2">
        <v>0.5838</v>
      </c>
      <c r="E16" s="2">
        <v>6352</v>
      </c>
      <c r="F16" s="2">
        <v>0.9896</v>
      </c>
      <c r="G16" s="2">
        <v>67</v>
      </c>
      <c r="H16" s="2">
        <v>0.0104</v>
      </c>
      <c r="I16" s="2">
        <v>1747</v>
      </c>
      <c r="J16" s="2">
        <v>0.275</v>
      </c>
      <c r="K16" s="2">
        <v>4605</v>
      </c>
      <c r="L16" s="2">
        <v>0.725</v>
      </c>
      <c r="M16" s="2"/>
    </row>
    <row r="17" spans="1:13" ht="12.75">
      <c r="A17">
        <v>14</v>
      </c>
      <c r="B17" t="s">
        <v>14</v>
      </c>
      <c r="C17">
        <v>1654</v>
      </c>
      <c r="D17">
        <v>980</v>
      </c>
      <c r="E17" s="2">
        <v>0.5925</v>
      </c>
      <c r="F17">
        <v>957</v>
      </c>
      <c r="G17" s="2">
        <v>0.9765</v>
      </c>
      <c r="H17">
        <v>23</v>
      </c>
      <c r="I17" s="2">
        <v>0.0235</v>
      </c>
      <c r="J17">
        <v>569</v>
      </c>
      <c r="K17" s="2">
        <v>0.5946</v>
      </c>
      <c r="L17">
        <v>388</v>
      </c>
      <c r="M17" s="2">
        <v>0.4054</v>
      </c>
    </row>
    <row r="18" spans="1:13" ht="12.75">
      <c r="A18">
        <v>15</v>
      </c>
      <c r="B18" t="s">
        <v>15</v>
      </c>
      <c r="C18">
        <v>330</v>
      </c>
      <c r="D18">
        <v>227</v>
      </c>
      <c r="E18" s="2">
        <v>0.6879</v>
      </c>
      <c r="F18">
        <v>225</v>
      </c>
      <c r="G18" s="2">
        <v>0.9912</v>
      </c>
      <c r="H18">
        <v>2</v>
      </c>
      <c r="I18" s="2">
        <v>0.0088</v>
      </c>
      <c r="J18">
        <v>105</v>
      </c>
      <c r="K18" s="2">
        <v>0.4667</v>
      </c>
      <c r="L18">
        <v>120</v>
      </c>
      <c r="M18" s="2">
        <v>0.5333</v>
      </c>
    </row>
    <row r="19" spans="1:13" ht="12.75">
      <c r="A19">
        <v>16</v>
      </c>
      <c r="B19" t="s">
        <v>16</v>
      </c>
      <c r="C19">
        <v>990</v>
      </c>
      <c r="D19" s="2">
        <v>653</v>
      </c>
      <c r="E19" s="2">
        <v>0.6596</v>
      </c>
      <c r="F19" s="2">
        <v>631</v>
      </c>
      <c r="G19" s="2">
        <v>0.9663</v>
      </c>
      <c r="H19" s="2">
        <v>22</v>
      </c>
      <c r="I19" s="2">
        <v>0.0337</v>
      </c>
      <c r="J19" s="2">
        <v>236</v>
      </c>
      <c r="K19" s="2">
        <v>0.374</v>
      </c>
      <c r="L19" s="2">
        <v>395</v>
      </c>
      <c r="M19" s="2">
        <v>0.626</v>
      </c>
    </row>
    <row r="20" spans="1:13" ht="12.75">
      <c r="A20">
        <v>17</v>
      </c>
      <c r="B20" t="s">
        <v>17</v>
      </c>
      <c r="C20">
        <v>1043</v>
      </c>
      <c r="D20" s="2">
        <v>0.6977</v>
      </c>
      <c r="E20" s="2">
        <v>1025</v>
      </c>
      <c r="F20" s="2">
        <v>0.9827</v>
      </c>
      <c r="G20" s="2">
        <v>18</v>
      </c>
      <c r="H20" s="2">
        <v>0.0173</v>
      </c>
      <c r="I20" s="2">
        <v>300</v>
      </c>
      <c r="J20" s="2">
        <v>0.2927</v>
      </c>
      <c r="K20" s="2">
        <v>725</v>
      </c>
      <c r="L20" s="2">
        <v>0.7073</v>
      </c>
      <c r="M20" s="2"/>
    </row>
    <row r="21" spans="1:13" ht="12.75">
      <c r="A21">
        <v>18</v>
      </c>
      <c r="B21" t="s">
        <v>18</v>
      </c>
      <c r="C21">
        <v>578</v>
      </c>
      <c r="D21">
        <v>349</v>
      </c>
      <c r="E21" s="2">
        <v>0.6038</v>
      </c>
      <c r="F21">
        <v>342</v>
      </c>
      <c r="G21" s="2">
        <v>0.9799</v>
      </c>
      <c r="H21">
        <v>7</v>
      </c>
      <c r="I21" s="2">
        <v>0.0201</v>
      </c>
      <c r="J21">
        <v>204</v>
      </c>
      <c r="K21" s="2">
        <v>0.5965</v>
      </c>
      <c r="L21">
        <v>138</v>
      </c>
      <c r="M21" s="2">
        <v>0.4035</v>
      </c>
    </row>
    <row r="22" spans="1:13" ht="12.75">
      <c r="A22">
        <v>19</v>
      </c>
      <c r="B22" t="s">
        <v>19</v>
      </c>
      <c r="C22">
        <v>1184</v>
      </c>
      <c r="D22">
        <v>750</v>
      </c>
      <c r="E22" s="2">
        <v>0.6334</v>
      </c>
      <c r="F22">
        <v>724</v>
      </c>
      <c r="G22" s="2">
        <v>0.9653</v>
      </c>
      <c r="H22">
        <v>26</v>
      </c>
      <c r="I22" s="2">
        <v>0.0347</v>
      </c>
      <c r="J22">
        <v>373</v>
      </c>
      <c r="K22" s="2">
        <v>0.5152</v>
      </c>
      <c r="L22">
        <v>351</v>
      </c>
      <c r="M22" s="2">
        <v>0.4848</v>
      </c>
    </row>
    <row r="23" spans="1:13" ht="12.75">
      <c r="A23" t="s">
        <v>20</v>
      </c>
      <c r="B23" t="s">
        <v>21</v>
      </c>
      <c r="C23">
        <v>304</v>
      </c>
      <c r="D23">
        <v>159</v>
      </c>
      <c r="E23" s="2">
        <v>0.523</v>
      </c>
      <c r="F23">
        <v>158</v>
      </c>
      <c r="G23" s="2">
        <v>0.9937</v>
      </c>
      <c r="H23">
        <v>1</v>
      </c>
      <c r="I23" s="2">
        <v>0.0063</v>
      </c>
      <c r="J23">
        <v>91</v>
      </c>
      <c r="K23" s="2">
        <v>0.5759</v>
      </c>
      <c r="L23">
        <v>67</v>
      </c>
      <c r="M23" s="2">
        <v>0.4241</v>
      </c>
    </row>
    <row r="24" spans="1:13" ht="12.75">
      <c r="A24" t="s">
        <v>22</v>
      </c>
      <c r="B24" t="s">
        <v>23</v>
      </c>
      <c r="C24">
        <v>627</v>
      </c>
      <c r="D24">
        <v>523</v>
      </c>
      <c r="E24" s="2">
        <v>0.8341</v>
      </c>
      <c r="F24">
        <v>520</v>
      </c>
      <c r="G24" s="2">
        <v>0.9943</v>
      </c>
      <c r="H24">
        <v>3</v>
      </c>
      <c r="I24" s="2">
        <v>0.0057</v>
      </c>
      <c r="J24">
        <v>390</v>
      </c>
      <c r="K24" s="2">
        <v>0.75</v>
      </c>
      <c r="L24">
        <v>130</v>
      </c>
      <c r="M24" s="2">
        <v>0.25</v>
      </c>
    </row>
    <row r="25" spans="1:13" ht="12.75">
      <c r="A25">
        <v>21</v>
      </c>
      <c r="B25" t="s">
        <v>24</v>
      </c>
      <c r="C25">
        <v>1575</v>
      </c>
      <c r="D25">
        <v>1043</v>
      </c>
      <c r="E25" s="2">
        <v>0.6622</v>
      </c>
      <c r="F25">
        <v>1025</v>
      </c>
      <c r="G25" s="2">
        <v>0.9827</v>
      </c>
      <c r="H25">
        <v>18</v>
      </c>
      <c r="I25" s="2">
        <v>0.0173</v>
      </c>
      <c r="J25">
        <v>313</v>
      </c>
      <c r="K25" s="2">
        <v>0.3054</v>
      </c>
      <c r="L25">
        <v>712</v>
      </c>
      <c r="M25" s="2">
        <v>0.6946</v>
      </c>
    </row>
    <row r="26" spans="1:13" ht="12.75">
      <c r="A26">
        <v>22</v>
      </c>
      <c r="B26" t="s">
        <v>25</v>
      </c>
      <c r="C26">
        <v>1790</v>
      </c>
      <c r="D26">
        <v>1062</v>
      </c>
      <c r="E26" s="2">
        <v>0.5933</v>
      </c>
      <c r="F26">
        <v>1053</v>
      </c>
      <c r="G26" s="2">
        <v>0.9915</v>
      </c>
      <c r="H26">
        <v>9</v>
      </c>
      <c r="I26" s="2">
        <v>0.0085</v>
      </c>
      <c r="J26">
        <v>519</v>
      </c>
      <c r="K26" s="2">
        <v>0.4929</v>
      </c>
      <c r="L26">
        <v>534</v>
      </c>
      <c r="M26" s="2">
        <v>0.5071</v>
      </c>
    </row>
    <row r="27" spans="1:13" ht="12.75">
      <c r="A27">
        <v>23</v>
      </c>
      <c r="B27" t="s">
        <v>26</v>
      </c>
      <c r="C27">
        <v>879</v>
      </c>
      <c r="D27">
        <v>585</v>
      </c>
      <c r="E27" s="2">
        <v>0.6655</v>
      </c>
      <c r="F27">
        <v>570</v>
      </c>
      <c r="G27" s="2">
        <v>0.9744</v>
      </c>
      <c r="H27">
        <v>15</v>
      </c>
      <c r="I27" s="2">
        <v>0.0256</v>
      </c>
      <c r="J27">
        <v>306</v>
      </c>
      <c r="K27" s="2">
        <v>0.5368</v>
      </c>
      <c r="L27">
        <v>264</v>
      </c>
      <c r="M27" s="2">
        <v>0.4632</v>
      </c>
    </row>
    <row r="28" spans="1:13" ht="12.75">
      <c r="A28">
        <v>24</v>
      </c>
      <c r="B28" t="s">
        <v>27</v>
      </c>
      <c r="C28">
        <v>2091</v>
      </c>
      <c r="D28">
        <v>1514</v>
      </c>
      <c r="E28" s="2">
        <v>0.7241</v>
      </c>
      <c r="F28">
        <v>1468</v>
      </c>
      <c r="G28" s="2">
        <v>0.9696</v>
      </c>
      <c r="H28">
        <v>46</v>
      </c>
      <c r="I28" s="2">
        <v>0.0304</v>
      </c>
      <c r="J28">
        <v>654</v>
      </c>
      <c r="K28" s="2">
        <v>0.4455</v>
      </c>
      <c r="L28">
        <v>814</v>
      </c>
      <c r="M28" s="2">
        <v>0.5545</v>
      </c>
    </row>
    <row r="29" spans="1:13" ht="12.75">
      <c r="A29">
        <v>25</v>
      </c>
      <c r="B29" t="s">
        <v>28</v>
      </c>
      <c r="C29">
        <v>1422</v>
      </c>
      <c r="D29">
        <v>962</v>
      </c>
      <c r="E29" s="2">
        <v>0.6765</v>
      </c>
      <c r="F29">
        <v>930</v>
      </c>
      <c r="G29" s="2">
        <v>0.9667</v>
      </c>
      <c r="H29">
        <v>32</v>
      </c>
      <c r="I29" s="2">
        <v>0.0333</v>
      </c>
      <c r="J29">
        <v>469</v>
      </c>
      <c r="K29" s="2">
        <v>0.5043</v>
      </c>
      <c r="L29">
        <v>461</v>
      </c>
      <c r="M29" s="2">
        <v>0.4957</v>
      </c>
    </row>
    <row r="30" spans="1:13" ht="12.75">
      <c r="A30">
        <v>26</v>
      </c>
      <c r="B30" t="s">
        <v>29</v>
      </c>
      <c r="C30">
        <v>1591</v>
      </c>
      <c r="D30">
        <v>862</v>
      </c>
      <c r="E30" s="2">
        <v>0.5418</v>
      </c>
      <c r="F30">
        <v>839</v>
      </c>
      <c r="G30" s="2">
        <v>0.9733</v>
      </c>
      <c r="H30">
        <v>23</v>
      </c>
      <c r="I30" s="2">
        <v>0.0267</v>
      </c>
      <c r="J30">
        <v>351</v>
      </c>
      <c r="K30" s="2">
        <v>0.4184</v>
      </c>
      <c r="L30">
        <v>488</v>
      </c>
      <c r="M30" s="2">
        <v>0.5816</v>
      </c>
    </row>
    <row r="31" spans="1:13" ht="12.75">
      <c r="A31">
        <v>27</v>
      </c>
      <c r="B31" t="s">
        <v>30</v>
      </c>
      <c r="C31">
        <v>1301</v>
      </c>
      <c r="D31">
        <v>884</v>
      </c>
      <c r="E31" s="2">
        <v>0.6795</v>
      </c>
      <c r="F31">
        <v>868</v>
      </c>
      <c r="G31" s="2">
        <v>0.9819</v>
      </c>
      <c r="H31">
        <v>16</v>
      </c>
      <c r="I31" s="2">
        <v>0.0181</v>
      </c>
      <c r="J31">
        <v>515</v>
      </c>
      <c r="K31" s="2">
        <v>0.5933</v>
      </c>
      <c r="L31">
        <v>353</v>
      </c>
      <c r="M31" s="2">
        <v>0.4067</v>
      </c>
    </row>
    <row r="32" spans="1:13" ht="12.75">
      <c r="A32">
        <v>28</v>
      </c>
      <c r="B32" t="s">
        <v>31</v>
      </c>
      <c r="C32">
        <v>718</v>
      </c>
      <c r="D32">
        <v>362</v>
      </c>
      <c r="E32" s="2">
        <v>0.5042</v>
      </c>
      <c r="F32">
        <v>360</v>
      </c>
      <c r="G32" s="2">
        <v>0.9945</v>
      </c>
      <c r="H32">
        <v>2</v>
      </c>
      <c r="I32" s="2">
        <v>0.0055</v>
      </c>
      <c r="J32">
        <v>184</v>
      </c>
      <c r="K32" s="2">
        <v>0.5111</v>
      </c>
      <c r="L32">
        <v>176</v>
      </c>
      <c r="M32" s="2">
        <v>0.4889</v>
      </c>
    </row>
    <row r="33" spans="1:13" ht="12.75">
      <c r="A33">
        <v>29</v>
      </c>
      <c r="B33" t="s">
        <v>32</v>
      </c>
      <c r="C33">
        <v>2763</v>
      </c>
      <c r="D33">
        <v>1890</v>
      </c>
      <c r="E33" s="2">
        <v>0.684</v>
      </c>
      <c r="F33">
        <v>1842</v>
      </c>
      <c r="G33" s="2">
        <v>0.9746</v>
      </c>
      <c r="H33">
        <v>48</v>
      </c>
      <c r="I33" s="2">
        <v>0.0254</v>
      </c>
      <c r="J33">
        <v>968</v>
      </c>
      <c r="K33" s="2">
        <v>0.5255</v>
      </c>
      <c r="L33">
        <v>874</v>
      </c>
      <c r="M33" s="2">
        <v>0.4745</v>
      </c>
    </row>
    <row r="34" spans="1:13" ht="12.75">
      <c r="A34">
        <v>30</v>
      </c>
      <c r="B34" t="s">
        <v>33</v>
      </c>
      <c r="C34">
        <v>3723</v>
      </c>
      <c r="D34" s="2">
        <v>2118</v>
      </c>
      <c r="E34" s="2">
        <v>0.5689</v>
      </c>
      <c r="F34" s="2">
        <v>2084</v>
      </c>
      <c r="G34" s="2">
        <v>0.9839</v>
      </c>
      <c r="H34" s="2">
        <v>34</v>
      </c>
      <c r="I34" s="2">
        <v>0.0161</v>
      </c>
      <c r="J34" s="2">
        <v>975</v>
      </c>
      <c r="K34" s="2">
        <v>0.4679</v>
      </c>
      <c r="L34" s="2">
        <v>1109</v>
      </c>
      <c r="M34" s="2">
        <v>0.5321</v>
      </c>
    </row>
    <row r="35" spans="1:13" ht="12.75">
      <c r="A35">
        <v>31</v>
      </c>
      <c r="B35" t="s">
        <v>34</v>
      </c>
      <c r="C35">
        <v>4618</v>
      </c>
      <c r="D35" s="2">
        <v>0.7095</v>
      </c>
      <c r="E35" s="2">
        <v>4507</v>
      </c>
      <c r="F35" s="2">
        <v>0.976</v>
      </c>
      <c r="G35" s="2">
        <v>111</v>
      </c>
      <c r="H35" s="2">
        <v>0.024</v>
      </c>
      <c r="I35" s="2">
        <v>2368</v>
      </c>
      <c r="J35" s="2">
        <v>0.5254</v>
      </c>
      <c r="K35" s="2">
        <v>2139</v>
      </c>
      <c r="L35" s="2">
        <v>0.4746</v>
      </c>
      <c r="M35" s="2"/>
    </row>
    <row r="36" spans="1:13" ht="12.75">
      <c r="A36">
        <v>32</v>
      </c>
      <c r="B36" t="s">
        <v>35</v>
      </c>
      <c r="C36">
        <v>1400</v>
      </c>
      <c r="D36">
        <v>993</v>
      </c>
      <c r="E36" s="2">
        <v>0.7093</v>
      </c>
      <c r="F36">
        <v>964</v>
      </c>
      <c r="G36" s="2">
        <v>0.9708</v>
      </c>
      <c r="H36">
        <v>29</v>
      </c>
      <c r="I36" s="2">
        <v>0.0292</v>
      </c>
      <c r="J36">
        <v>534</v>
      </c>
      <c r="K36" s="2">
        <v>0.5539</v>
      </c>
      <c r="L36">
        <v>430</v>
      </c>
      <c r="M36" s="2">
        <v>0.4461</v>
      </c>
    </row>
    <row r="37" spans="1:13" ht="12.75">
      <c r="A37">
        <v>33</v>
      </c>
      <c r="B37" t="s">
        <v>36</v>
      </c>
      <c r="C37">
        <v>6457</v>
      </c>
      <c r="D37">
        <v>4339</v>
      </c>
      <c r="E37" s="2">
        <v>0.672</v>
      </c>
      <c r="F37">
        <v>4229</v>
      </c>
      <c r="G37" s="2">
        <v>0.9746</v>
      </c>
      <c r="H37">
        <v>110</v>
      </c>
      <c r="I37" s="2">
        <v>0.0254</v>
      </c>
      <c r="J37">
        <v>1891</v>
      </c>
      <c r="K37" s="2">
        <v>0.4472</v>
      </c>
      <c r="L37">
        <v>2338</v>
      </c>
      <c r="M37" s="2">
        <v>0.5528</v>
      </c>
    </row>
    <row r="38" spans="1:13" ht="12.75">
      <c r="A38">
        <v>34</v>
      </c>
      <c r="B38" t="s">
        <v>37</v>
      </c>
      <c r="C38">
        <v>7357</v>
      </c>
      <c r="D38" s="2">
        <v>4322</v>
      </c>
      <c r="E38" s="2">
        <v>0.5875</v>
      </c>
      <c r="F38" s="2">
        <v>4285</v>
      </c>
      <c r="G38" s="2">
        <v>0.9914</v>
      </c>
      <c r="H38" s="2">
        <v>37</v>
      </c>
      <c r="I38" s="2">
        <v>0.0086</v>
      </c>
      <c r="J38" s="2">
        <v>1405</v>
      </c>
      <c r="K38" s="2">
        <v>0.3279</v>
      </c>
      <c r="L38" s="2">
        <v>2880</v>
      </c>
      <c r="M38" s="2">
        <v>0.6721</v>
      </c>
    </row>
    <row r="39" spans="1:13" ht="12.75">
      <c r="A39">
        <v>35</v>
      </c>
      <c r="B39" t="s">
        <v>38</v>
      </c>
      <c r="C39">
        <v>1455</v>
      </c>
      <c r="D39" s="2">
        <v>0.507</v>
      </c>
      <c r="E39" s="2">
        <v>1428</v>
      </c>
      <c r="F39" s="2">
        <v>0.9814</v>
      </c>
      <c r="G39" s="2">
        <v>27</v>
      </c>
      <c r="H39" s="2">
        <v>0.0186</v>
      </c>
      <c r="I39" s="2">
        <v>713</v>
      </c>
      <c r="J39" s="2">
        <v>0.4993</v>
      </c>
      <c r="K39" s="2">
        <v>715</v>
      </c>
      <c r="L39" s="2">
        <v>0.5007</v>
      </c>
      <c r="M39" s="2"/>
    </row>
    <row r="40" spans="1:13" ht="12.75">
      <c r="A40">
        <v>36</v>
      </c>
      <c r="B40" t="s">
        <v>39</v>
      </c>
      <c r="C40">
        <v>617</v>
      </c>
      <c r="D40" s="2">
        <v>500</v>
      </c>
      <c r="E40" s="2">
        <v>0.8104</v>
      </c>
      <c r="F40" s="2">
        <v>493</v>
      </c>
      <c r="G40" s="2">
        <v>0.986</v>
      </c>
      <c r="H40" s="2">
        <v>7</v>
      </c>
      <c r="I40" s="2">
        <v>0.014</v>
      </c>
      <c r="J40" s="2">
        <v>294</v>
      </c>
      <c r="K40" s="2">
        <v>0.5963</v>
      </c>
      <c r="L40" s="2">
        <v>199</v>
      </c>
      <c r="M40" s="2">
        <v>0.4037</v>
      </c>
    </row>
    <row r="41" spans="1:13" ht="12.75">
      <c r="A41">
        <v>37</v>
      </c>
      <c r="B41" t="s">
        <v>40</v>
      </c>
      <c r="C41">
        <v>935</v>
      </c>
      <c r="D41" s="2">
        <v>0.575</v>
      </c>
      <c r="E41" s="2">
        <v>920</v>
      </c>
      <c r="F41" s="2">
        <v>0.984</v>
      </c>
      <c r="G41" s="2">
        <v>15</v>
      </c>
      <c r="H41" s="2">
        <v>0.016</v>
      </c>
      <c r="I41" s="2">
        <v>378</v>
      </c>
      <c r="J41" s="2">
        <v>0.4109</v>
      </c>
      <c r="K41" s="2">
        <v>542</v>
      </c>
      <c r="L41" s="2">
        <v>0.5891</v>
      </c>
      <c r="M41" s="2"/>
    </row>
    <row r="42" spans="1:13" ht="12.75">
      <c r="A42" s="1">
        <v>38</v>
      </c>
      <c r="B42" t="s">
        <v>41</v>
      </c>
      <c r="C42">
        <v>3524</v>
      </c>
      <c r="D42">
        <v>2066</v>
      </c>
      <c r="E42" s="2">
        <v>0.5863</v>
      </c>
      <c r="F42">
        <v>2034</v>
      </c>
      <c r="G42" s="2">
        <v>0.9845</v>
      </c>
      <c r="H42">
        <v>32</v>
      </c>
      <c r="I42" s="2">
        <v>0.0155</v>
      </c>
      <c r="J42">
        <v>890</v>
      </c>
      <c r="K42" s="2">
        <v>0.4376</v>
      </c>
      <c r="L42">
        <v>1144</v>
      </c>
      <c r="M42" s="2">
        <v>0.5624</v>
      </c>
    </row>
    <row r="43" spans="1:2" ht="12.75">
      <c r="A43" s="3">
        <v>0.24861111111111112</v>
      </c>
      <c r="B43" s="4">
        <v>39774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pane ySplit="1" topLeftCell="BM77" activePane="bottomLeft" state="frozen"/>
      <selection pane="topLeft" activeCell="A1" sqref="A1:M109"/>
      <selection pane="bottomLeft" activeCell="J111" sqref="J111"/>
    </sheetView>
  </sheetViews>
  <sheetFormatPr defaultColWidth="11.421875" defaultRowHeight="12.75"/>
  <cols>
    <col min="1" max="1" width="11.421875" style="5" customWidth="1"/>
    <col min="2" max="2" width="28.28125" style="0" bestFit="1" customWidth="1"/>
    <col min="3" max="4" width="8.421875" style="0" bestFit="1" customWidth="1"/>
    <col min="5" max="5" width="11.00390625" style="0" bestFit="1" customWidth="1"/>
    <col min="6" max="6" width="9.140625" style="0" bestFit="1" customWidth="1"/>
    <col min="7" max="7" width="8.28125" style="0" bestFit="1" customWidth="1"/>
    <col min="8" max="8" width="11.7109375" style="0" bestFit="1" customWidth="1"/>
    <col min="9" max="9" width="7.421875" style="0" bestFit="1" customWidth="1"/>
    <col min="10" max="10" width="16.140625" style="0" bestFit="1" customWidth="1"/>
    <col min="11" max="11" width="9.8515625" style="0" bestFit="1" customWidth="1"/>
    <col min="12" max="12" width="16.7109375" style="0" bestFit="1" customWidth="1"/>
    <col min="13" max="13" width="9.8515625" style="0" bestFit="1" customWidth="1"/>
  </cols>
  <sheetData>
    <row r="1" spans="1:13" ht="12.75">
      <c r="A1" s="6" t="s">
        <v>69</v>
      </c>
      <c r="B1" s="7" t="s">
        <v>70</v>
      </c>
      <c r="C1" s="8" t="s">
        <v>47</v>
      </c>
      <c r="D1" s="8" t="s">
        <v>48</v>
      </c>
      <c r="E1" s="8" t="s">
        <v>63</v>
      </c>
      <c r="F1" s="8" t="s">
        <v>50</v>
      </c>
      <c r="G1" s="8" t="s">
        <v>64</v>
      </c>
      <c r="H1" s="8" t="s">
        <v>52</v>
      </c>
      <c r="I1" s="8" t="s">
        <v>65</v>
      </c>
      <c r="J1" s="8" t="s">
        <v>66</v>
      </c>
      <c r="K1" s="8" t="s">
        <v>146</v>
      </c>
      <c r="L1" s="8" t="s">
        <v>67</v>
      </c>
      <c r="M1" s="8" t="s">
        <v>68</v>
      </c>
    </row>
    <row r="2" spans="1:13" ht="12.75">
      <c r="A2" s="9">
        <v>1</v>
      </c>
      <c r="B2" s="10" t="s">
        <v>1</v>
      </c>
      <c r="C2" s="15">
        <v>918</v>
      </c>
      <c r="D2" s="15">
        <v>449</v>
      </c>
      <c r="E2" s="11">
        <v>0.4891</v>
      </c>
      <c r="F2" s="15">
        <v>437</v>
      </c>
      <c r="G2" s="11">
        <f>F2/D2</f>
        <v>0.9732739420935412</v>
      </c>
      <c r="H2" s="15">
        <v>12</v>
      </c>
      <c r="I2" s="11">
        <f>H2/D2</f>
        <v>0.026726057906458798</v>
      </c>
      <c r="J2" s="15">
        <v>240</v>
      </c>
      <c r="K2" s="11">
        <f aca="true" t="shared" si="0" ref="K2:K65">J2/F2</f>
        <v>0.5491990846681922</v>
      </c>
      <c r="L2" s="15">
        <v>197</v>
      </c>
      <c r="M2" s="11">
        <f aca="true" t="shared" si="1" ref="M2:M65">L2/F2</f>
        <v>0.45080091533180777</v>
      </c>
    </row>
    <row r="3" spans="1:13" ht="12.75">
      <c r="A3" s="9">
        <v>2</v>
      </c>
      <c r="B3" s="10" t="s">
        <v>2</v>
      </c>
      <c r="C3" s="15">
        <v>1222</v>
      </c>
      <c r="D3" s="15">
        <v>729</v>
      </c>
      <c r="E3" s="11">
        <v>0.5966</v>
      </c>
      <c r="F3" s="15">
        <v>722</v>
      </c>
      <c r="G3" s="11">
        <f aca="true" t="shared" si="2" ref="G3:G66">F3/D3</f>
        <v>0.99039780521262</v>
      </c>
      <c r="H3" s="15">
        <v>7</v>
      </c>
      <c r="I3" s="11">
        <f aca="true" t="shared" si="3" ref="I3:I66">H3/D3</f>
        <v>0.009602194787379973</v>
      </c>
      <c r="J3" s="15">
        <v>319</v>
      </c>
      <c r="K3" s="11">
        <f t="shared" si="0"/>
        <v>0.44182825484764543</v>
      </c>
      <c r="L3" s="15">
        <v>403</v>
      </c>
      <c r="M3" s="11">
        <f t="shared" si="1"/>
        <v>0.5581717451523546</v>
      </c>
    </row>
    <row r="4" spans="1:13" ht="12.75">
      <c r="A4" s="9">
        <v>3</v>
      </c>
      <c r="B4" s="10" t="s">
        <v>3</v>
      </c>
      <c r="C4" s="15">
        <v>823</v>
      </c>
      <c r="D4" s="15">
        <v>622</v>
      </c>
      <c r="E4" s="11">
        <v>0.7558</v>
      </c>
      <c r="F4" s="15">
        <v>603</v>
      </c>
      <c r="G4" s="11">
        <f t="shared" si="2"/>
        <v>0.9694533762057878</v>
      </c>
      <c r="H4" s="15">
        <v>19</v>
      </c>
      <c r="I4" s="11">
        <f t="shared" si="3"/>
        <v>0.03054662379421222</v>
      </c>
      <c r="J4" s="15">
        <v>328</v>
      </c>
      <c r="K4" s="11">
        <f t="shared" si="0"/>
        <v>0.5439469320066335</v>
      </c>
      <c r="L4" s="15">
        <v>275</v>
      </c>
      <c r="M4" s="11">
        <f t="shared" si="1"/>
        <v>0.4560530679933665</v>
      </c>
    </row>
    <row r="5" spans="1:13" ht="12.75">
      <c r="A5" s="9">
        <v>4</v>
      </c>
      <c r="B5" s="10" t="s">
        <v>71</v>
      </c>
      <c r="C5" s="15">
        <v>878</v>
      </c>
      <c r="D5" s="15">
        <v>565</v>
      </c>
      <c r="E5" s="11">
        <v>0.6435</v>
      </c>
      <c r="F5" s="15">
        <v>556</v>
      </c>
      <c r="G5" s="11">
        <f t="shared" si="2"/>
        <v>0.984070796460177</v>
      </c>
      <c r="H5" s="15">
        <v>9</v>
      </c>
      <c r="I5" s="11">
        <f t="shared" si="3"/>
        <v>0.01592920353982301</v>
      </c>
      <c r="J5" s="15">
        <v>160</v>
      </c>
      <c r="K5" s="11">
        <f t="shared" si="0"/>
        <v>0.28776978417266186</v>
      </c>
      <c r="L5" s="15">
        <v>396</v>
      </c>
      <c r="M5" s="11">
        <f t="shared" si="1"/>
        <v>0.7122302158273381</v>
      </c>
    </row>
    <row r="6" spans="1:13" ht="12.75">
      <c r="A6" s="9">
        <v>5</v>
      </c>
      <c r="B6" s="10" t="s">
        <v>5</v>
      </c>
      <c r="C6" s="15">
        <v>275</v>
      </c>
      <c r="D6" s="15">
        <v>176</v>
      </c>
      <c r="E6" s="11">
        <v>0.64</v>
      </c>
      <c r="F6" s="15">
        <v>175</v>
      </c>
      <c r="G6" s="11">
        <f t="shared" si="2"/>
        <v>0.9943181818181818</v>
      </c>
      <c r="H6" s="15">
        <v>1</v>
      </c>
      <c r="I6" s="11">
        <f t="shared" si="3"/>
        <v>0.005681818181818182</v>
      </c>
      <c r="J6" s="15">
        <v>82</v>
      </c>
      <c r="K6" s="11">
        <f t="shared" si="0"/>
        <v>0.4685714285714286</v>
      </c>
      <c r="L6" s="15">
        <v>93</v>
      </c>
      <c r="M6" s="11">
        <f t="shared" si="1"/>
        <v>0.5314285714285715</v>
      </c>
    </row>
    <row r="7" spans="1:13" ht="12.75">
      <c r="A7" s="9">
        <v>6</v>
      </c>
      <c r="B7" s="10" t="s">
        <v>72</v>
      </c>
      <c r="C7" s="15">
        <v>3451</v>
      </c>
      <c r="D7" s="15">
        <v>1195</v>
      </c>
      <c r="E7" s="11">
        <v>0.3463</v>
      </c>
      <c r="F7" s="15">
        <v>1178</v>
      </c>
      <c r="G7" s="11">
        <f t="shared" si="2"/>
        <v>0.9857740585774059</v>
      </c>
      <c r="H7" s="15">
        <v>17</v>
      </c>
      <c r="I7" s="11">
        <f t="shared" si="3"/>
        <v>0.014225941422594143</v>
      </c>
      <c r="J7" s="15">
        <v>457</v>
      </c>
      <c r="K7" s="11">
        <f t="shared" si="0"/>
        <v>0.38794567062818336</v>
      </c>
      <c r="L7" s="15">
        <v>721</v>
      </c>
      <c r="M7" s="11">
        <f t="shared" si="1"/>
        <v>0.6120543293718166</v>
      </c>
    </row>
    <row r="8" spans="1:13" ht="12.75">
      <c r="A8" s="9">
        <v>7</v>
      </c>
      <c r="B8" s="10" t="s">
        <v>7</v>
      </c>
      <c r="C8" s="15">
        <v>1048</v>
      </c>
      <c r="D8" s="15">
        <v>632</v>
      </c>
      <c r="E8" s="11">
        <v>0.6031</v>
      </c>
      <c r="F8" s="15">
        <v>632</v>
      </c>
      <c r="G8" s="11">
        <f t="shared" si="2"/>
        <v>1</v>
      </c>
      <c r="H8" s="15">
        <v>0</v>
      </c>
      <c r="I8" s="11">
        <f t="shared" si="3"/>
        <v>0</v>
      </c>
      <c r="J8" s="15">
        <v>274</v>
      </c>
      <c r="K8" s="11">
        <f t="shared" si="0"/>
        <v>0.43354430379746833</v>
      </c>
      <c r="L8" s="15">
        <v>358</v>
      </c>
      <c r="M8" s="11">
        <f t="shared" si="1"/>
        <v>0.5664556962025317</v>
      </c>
    </row>
    <row r="9" spans="1:13" ht="12.75">
      <c r="A9" s="9">
        <v>8</v>
      </c>
      <c r="B9" s="10" t="s">
        <v>8</v>
      </c>
      <c r="C9" s="15">
        <v>668</v>
      </c>
      <c r="D9" s="15">
        <v>434</v>
      </c>
      <c r="E9" s="11">
        <v>0.6497</v>
      </c>
      <c r="F9" s="15">
        <v>430</v>
      </c>
      <c r="G9" s="11">
        <f t="shared" si="2"/>
        <v>0.9907834101382489</v>
      </c>
      <c r="H9" s="15">
        <v>4</v>
      </c>
      <c r="I9" s="11">
        <f t="shared" si="3"/>
        <v>0.009216589861751152</v>
      </c>
      <c r="J9" s="15">
        <v>244</v>
      </c>
      <c r="K9" s="11">
        <f t="shared" si="0"/>
        <v>0.5674418604651162</v>
      </c>
      <c r="L9" s="15">
        <v>186</v>
      </c>
      <c r="M9" s="11">
        <f t="shared" si="1"/>
        <v>0.4325581395348837</v>
      </c>
    </row>
    <row r="10" spans="1:13" ht="12.75">
      <c r="A10" s="9">
        <v>9</v>
      </c>
      <c r="B10" s="10" t="s">
        <v>9</v>
      </c>
      <c r="C10" s="15">
        <v>1407</v>
      </c>
      <c r="D10" s="15">
        <v>1027</v>
      </c>
      <c r="E10" s="11">
        <v>0.7299</v>
      </c>
      <c r="F10" s="15">
        <v>1006</v>
      </c>
      <c r="G10" s="11">
        <f t="shared" si="2"/>
        <v>0.9795520934761441</v>
      </c>
      <c r="H10" s="15">
        <v>21</v>
      </c>
      <c r="I10" s="11">
        <f t="shared" si="3"/>
        <v>0.02044790652385589</v>
      </c>
      <c r="J10" s="15">
        <v>395</v>
      </c>
      <c r="K10" s="11">
        <f t="shared" si="0"/>
        <v>0.3926441351888668</v>
      </c>
      <c r="L10" s="15">
        <v>611</v>
      </c>
      <c r="M10" s="11">
        <f t="shared" si="1"/>
        <v>0.6073558648111332</v>
      </c>
    </row>
    <row r="11" spans="1:13" ht="12.75">
      <c r="A11" s="9">
        <v>10</v>
      </c>
      <c r="B11" s="10" t="s">
        <v>10</v>
      </c>
      <c r="C11" s="15">
        <v>402</v>
      </c>
      <c r="D11" s="15">
        <v>257</v>
      </c>
      <c r="E11" s="11">
        <v>0.6393</v>
      </c>
      <c r="F11" s="15">
        <v>248</v>
      </c>
      <c r="G11" s="11">
        <f t="shared" si="2"/>
        <v>0.9649805447470817</v>
      </c>
      <c r="H11" s="15">
        <v>9</v>
      </c>
      <c r="I11" s="11">
        <f t="shared" si="3"/>
        <v>0.03501945525291829</v>
      </c>
      <c r="J11" s="15">
        <v>139</v>
      </c>
      <c r="K11" s="11">
        <f t="shared" si="0"/>
        <v>0.5604838709677419</v>
      </c>
      <c r="L11" s="15">
        <v>109</v>
      </c>
      <c r="M11" s="11">
        <f t="shared" si="1"/>
        <v>0.43951612903225806</v>
      </c>
    </row>
    <row r="12" spans="1:13" ht="12.75">
      <c r="A12" s="9">
        <v>11</v>
      </c>
      <c r="B12" s="10" t="s">
        <v>11</v>
      </c>
      <c r="C12" s="15">
        <v>3783</v>
      </c>
      <c r="D12" s="15">
        <v>2908</v>
      </c>
      <c r="E12" s="11">
        <v>0.7687</v>
      </c>
      <c r="F12" s="15">
        <v>2908</v>
      </c>
      <c r="G12" s="11">
        <f t="shared" si="2"/>
        <v>1</v>
      </c>
      <c r="H12" s="15">
        <v>0</v>
      </c>
      <c r="I12" s="11">
        <f t="shared" si="3"/>
        <v>0</v>
      </c>
      <c r="J12" s="15">
        <v>645</v>
      </c>
      <c r="K12" s="11">
        <f t="shared" si="0"/>
        <v>0.2218019257221458</v>
      </c>
      <c r="L12" s="15">
        <v>2263</v>
      </c>
      <c r="M12" s="11">
        <f t="shared" si="1"/>
        <v>0.7781980742778541</v>
      </c>
    </row>
    <row r="13" spans="1:13" ht="12.75">
      <c r="A13" s="9">
        <v>12</v>
      </c>
      <c r="B13" s="10" t="s">
        <v>12</v>
      </c>
      <c r="C13" s="15">
        <v>853</v>
      </c>
      <c r="D13" s="15">
        <v>588</v>
      </c>
      <c r="E13" s="11">
        <v>0.6893</v>
      </c>
      <c r="F13" s="15">
        <v>578</v>
      </c>
      <c r="G13" s="11">
        <f t="shared" si="2"/>
        <v>0.9829931972789115</v>
      </c>
      <c r="H13" s="15">
        <v>10</v>
      </c>
      <c r="I13" s="11">
        <f t="shared" si="3"/>
        <v>0.017006802721088437</v>
      </c>
      <c r="J13" s="15">
        <v>291</v>
      </c>
      <c r="K13" s="11">
        <f t="shared" si="0"/>
        <v>0.5034602076124568</v>
      </c>
      <c r="L13" s="15">
        <v>287</v>
      </c>
      <c r="M13" s="11">
        <f t="shared" si="1"/>
        <v>0.49653979238754326</v>
      </c>
    </row>
    <row r="14" spans="1:13" ht="12.75">
      <c r="A14" s="9">
        <v>13</v>
      </c>
      <c r="B14" s="10" t="s">
        <v>73</v>
      </c>
      <c r="C14" s="15">
        <v>10995</v>
      </c>
      <c r="D14" s="15">
        <v>6419</v>
      </c>
      <c r="E14" s="11">
        <v>0.5838</v>
      </c>
      <c r="F14" s="15">
        <v>6352</v>
      </c>
      <c r="G14" s="11">
        <f t="shared" si="2"/>
        <v>0.9895622371085839</v>
      </c>
      <c r="H14" s="15">
        <v>67</v>
      </c>
      <c r="I14" s="11">
        <f t="shared" si="3"/>
        <v>0.010437762891416109</v>
      </c>
      <c r="J14" s="15">
        <v>1747</v>
      </c>
      <c r="K14" s="11">
        <f t="shared" si="0"/>
        <v>0.27503148614609574</v>
      </c>
      <c r="L14" s="15">
        <v>4605</v>
      </c>
      <c r="M14" s="11">
        <f t="shared" si="1"/>
        <v>0.7249685138539043</v>
      </c>
    </row>
    <row r="15" spans="1:13" ht="12.75">
      <c r="A15" s="9">
        <v>14</v>
      </c>
      <c r="B15" s="10" t="s">
        <v>14</v>
      </c>
      <c r="C15" s="15">
        <v>1654</v>
      </c>
      <c r="D15" s="15">
        <v>980</v>
      </c>
      <c r="E15" s="11">
        <v>0.5925</v>
      </c>
      <c r="F15" s="15">
        <v>957</v>
      </c>
      <c r="G15" s="11">
        <f t="shared" si="2"/>
        <v>0.976530612244898</v>
      </c>
      <c r="H15" s="15">
        <v>23</v>
      </c>
      <c r="I15" s="11">
        <f t="shared" si="3"/>
        <v>0.02346938775510204</v>
      </c>
      <c r="J15" s="15">
        <v>569</v>
      </c>
      <c r="K15" s="11">
        <f t="shared" si="0"/>
        <v>0.5945663531870429</v>
      </c>
      <c r="L15" s="15">
        <v>388</v>
      </c>
      <c r="M15" s="11">
        <f t="shared" si="1"/>
        <v>0.4054336468129572</v>
      </c>
    </row>
    <row r="16" spans="1:13" ht="12.75">
      <c r="A16" s="9">
        <v>15</v>
      </c>
      <c r="B16" s="10" t="s">
        <v>15</v>
      </c>
      <c r="C16" s="15">
        <v>330</v>
      </c>
      <c r="D16" s="15">
        <v>227</v>
      </c>
      <c r="E16" s="11">
        <v>0.6879</v>
      </c>
      <c r="F16" s="15">
        <v>225</v>
      </c>
      <c r="G16" s="11">
        <f t="shared" si="2"/>
        <v>0.9911894273127754</v>
      </c>
      <c r="H16" s="15">
        <v>2</v>
      </c>
      <c r="I16" s="11">
        <f t="shared" si="3"/>
        <v>0.00881057268722467</v>
      </c>
      <c r="J16" s="15">
        <v>105</v>
      </c>
      <c r="K16" s="11">
        <f t="shared" si="0"/>
        <v>0.4666666666666667</v>
      </c>
      <c r="L16" s="15">
        <v>120</v>
      </c>
      <c r="M16" s="11">
        <f t="shared" si="1"/>
        <v>0.5333333333333333</v>
      </c>
    </row>
    <row r="17" spans="1:13" ht="12.75">
      <c r="A17" s="9">
        <v>16</v>
      </c>
      <c r="B17" s="10" t="s">
        <v>16</v>
      </c>
      <c r="C17" s="15">
        <v>990</v>
      </c>
      <c r="D17" s="15">
        <v>653</v>
      </c>
      <c r="E17" s="11">
        <v>0.6596</v>
      </c>
      <c r="F17" s="15">
        <v>631</v>
      </c>
      <c r="G17" s="11">
        <f t="shared" si="2"/>
        <v>0.9663093415007658</v>
      </c>
      <c r="H17" s="15">
        <v>22</v>
      </c>
      <c r="I17" s="11">
        <f t="shared" si="3"/>
        <v>0.033690658499234305</v>
      </c>
      <c r="J17" s="15">
        <v>236</v>
      </c>
      <c r="K17" s="11">
        <f t="shared" si="0"/>
        <v>0.37400950871632327</v>
      </c>
      <c r="L17" s="15">
        <v>395</v>
      </c>
      <c r="M17" s="11">
        <f t="shared" si="1"/>
        <v>0.6259904912836767</v>
      </c>
    </row>
    <row r="18" spans="1:13" ht="12.75">
      <c r="A18" s="9">
        <v>17</v>
      </c>
      <c r="B18" s="10" t="s">
        <v>74</v>
      </c>
      <c r="C18" s="15">
        <v>1495</v>
      </c>
      <c r="D18" s="15">
        <v>1043</v>
      </c>
      <c r="E18" s="11">
        <v>0.6977</v>
      </c>
      <c r="F18" s="15">
        <v>1025</v>
      </c>
      <c r="G18" s="11">
        <f t="shared" si="2"/>
        <v>0.9827420901246404</v>
      </c>
      <c r="H18" s="15">
        <v>18</v>
      </c>
      <c r="I18" s="11">
        <f t="shared" si="3"/>
        <v>0.01725790987535954</v>
      </c>
      <c r="J18" s="15">
        <v>300</v>
      </c>
      <c r="K18" s="11">
        <f t="shared" si="0"/>
        <v>0.2926829268292683</v>
      </c>
      <c r="L18" s="15">
        <v>725</v>
      </c>
      <c r="M18" s="11">
        <f t="shared" si="1"/>
        <v>0.7073170731707317</v>
      </c>
    </row>
    <row r="19" spans="1:13" ht="12.75">
      <c r="A19" s="9">
        <v>18</v>
      </c>
      <c r="B19" s="10" t="s">
        <v>18</v>
      </c>
      <c r="C19" s="15">
        <v>578</v>
      </c>
      <c r="D19" s="15">
        <v>349</v>
      </c>
      <c r="E19" s="11">
        <v>0.6038</v>
      </c>
      <c r="F19" s="15">
        <v>342</v>
      </c>
      <c r="G19" s="11">
        <f t="shared" si="2"/>
        <v>0.9799426934097422</v>
      </c>
      <c r="H19" s="15">
        <v>7</v>
      </c>
      <c r="I19" s="11">
        <f t="shared" si="3"/>
        <v>0.02005730659025788</v>
      </c>
      <c r="J19" s="15">
        <v>204</v>
      </c>
      <c r="K19" s="11">
        <f t="shared" si="0"/>
        <v>0.5964912280701754</v>
      </c>
      <c r="L19" s="15">
        <v>138</v>
      </c>
      <c r="M19" s="11">
        <f t="shared" si="1"/>
        <v>0.40350877192982454</v>
      </c>
    </row>
    <row r="20" spans="1:13" ht="12.75">
      <c r="A20" s="9">
        <v>19</v>
      </c>
      <c r="B20" s="10" t="s">
        <v>19</v>
      </c>
      <c r="C20" s="15">
        <v>1184</v>
      </c>
      <c r="D20" s="15">
        <v>750</v>
      </c>
      <c r="E20" s="11">
        <v>0.6334</v>
      </c>
      <c r="F20" s="15">
        <v>724</v>
      </c>
      <c r="G20" s="11">
        <f t="shared" si="2"/>
        <v>0.9653333333333334</v>
      </c>
      <c r="H20" s="15">
        <v>26</v>
      </c>
      <c r="I20" s="11">
        <f t="shared" si="3"/>
        <v>0.034666666666666665</v>
      </c>
      <c r="J20" s="15">
        <v>373</v>
      </c>
      <c r="K20" s="11">
        <f t="shared" si="0"/>
        <v>0.5151933701657458</v>
      </c>
      <c r="L20" s="15">
        <v>351</v>
      </c>
      <c r="M20" s="11">
        <f t="shared" si="1"/>
        <v>0.48480662983425415</v>
      </c>
    </row>
    <row r="21" spans="1:13" ht="12.75">
      <c r="A21" s="9" t="s">
        <v>20</v>
      </c>
      <c r="B21" s="10" t="s">
        <v>21</v>
      </c>
      <c r="C21" s="15">
        <v>304</v>
      </c>
      <c r="D21" s="15">
        <v>159</v>
      </c>
      <c r="E21" s="11">
        <v>0.523</v>
      </c>
      <c r="F21" s="15">
        <v>158</v>
      </c>
      <c r="G21" s="11">
        <f t="shared" si="2"/>
        <v>0.9937106918238994</v>
      </c>
      <c r="H21" s="15">
        <v>1</v>
      </c>
      <c r="I21" s="11">
        <f t="shared" si="3"/>
        <v>0.006289308176100629</v>
      </c>
      <c r="J21" s="15">
        <v>91</v>
      </c>
      <c r="K21" s="11">
        <f t="shared" si="0"/>
        <v>0.5759493670886076</v>
      </c>
      <c r="L21" s="15">
        <v>67</v>
      </c>
      <c r="M21" s="11">
        <f t="shared" si="1"/>
        <v>0.4240506329113924</v>
      </c>
    </row>
    <row r="22" spans="1:13" ht="12.75">
      <c r="A22" s="9" t="s">
        <v>22</v>
      </c>
      <c r="B22" s="10" t="s">
        <v>23</v>
      </c>
      <c r="C22" s="15">
        <v>627</v>
      </c>
      <c r="D22" s="15">
        <v>523</v>
      </c>
      <c r="E22" s="11">
        <v>0.8341</v>
      </c>
      <c r="F22" s="15">
        <v>520</v>
      </c>
      <c r="G22" s="11">
        <f t="shared" si="2"/>
        <v>0.994263862332696</v>
      </c>
      <c r="H22" s="15">
        <v>3</v>
      </c>
      <c r="I22" s="11">
        <f t="shared" si="3"/>
        <v>0.0057361376673040155</v>
      </c>
      <c r="J22" s="15">
        <v>390</v>
      </c>
      <c r="K22" s="11">
        <f t="shared" si="0"/>
        <v>0.75</v>
      </c>
      <c r="L22" s="15">
        <v>130</v>
      </c>
      <c r="M22" s="11">
        <f t="shared" si="1"/>
        <v>0.25</v>
      </c>
    </row>
    <row r="23" spans="1:13" ht="12.75">
      <c r="A23" s="9">
        <v>21</v>
      </c>
      <c r="B23" s="10" t="s">
        <v>24</v>
      </c>
      <c r="C23" s="15">
        <v>1575</v>
      </c>
      <c r="D23" s="15">
        <v>1043</v>
      </c>
      <c r="E23" s="11">
        <v>0.6622</v>
      </c>
      <c r="F23" s="15">
        <v>1025</v>
      </c>
      <c r="G23" s="11">
        <f t="shared" si="2"/>
        <v>0.9827420901246404</v>
      </c>
      <c r="H23" s="15">
        <v>18</v>
      </c>
      <c r="I23" s="11">
        <f t="shared" si="3"/>
        <v>0.01725790987535954</v>
      </c>
      <c r="J23" s="15">
        <v>313</v>
      </c>
      <c r="K23" s="11">
        <f t="shared" si="0"/>
        <v>0.3053658536585366</v>
      </c>
      <c r="L23" s="15">
        <v>712</v>
      </c>
      <c r="M23" s="11">
        <f t="shared" si="1"/>
        <v>0.6946341463414634</v>
      </c>
    </row>
    <row r="24" spans="1:13" ht="12.75">
      <c r="A24" s="9">
        <v>22</v>
      </c>
      <c r="B24" s="10" t="s">
        <v>25</v>
      </c>
      <c r="C24" s="15">
        <v>1790</v>
      </c>
      <c r="D24" s="15">
        <v>1062</v>
      </c>
      <c r="E24" s="11">
        <v>0.5933</v>
      </c>
      <c r="F24" s="15">
        <v>1053</v>
      </c>
      <c r="G24" s="11">
        <f t="shared" si="2"/>
        <v>0.9915254237288136</v>
      </c>
      <c r="H24" s="15">
        <v>9</v>
      </c>
      <c r="I24" s="11">
        <f t="shared" si="3"/>
        <v>0.00847457627118644</v>
      </c>
      <c r="J24" s="15">
        <v>519</v>
      </c>
      <c r="K24" s="11">
        <f t="shared" si="0"/>
        <v>0.4928774928774929</v>
      </c>
      <c r="L24" s="15">
        <v>534</v>
      </c>
      <c r="M24" s="11">
        <f t="shared" si="1"/>
        <v>0.5071225071225072</v>
      </c>
    </row>
    <row r="25" spans="1:13" ht="12.75">
      <c r="A25" s="9">
        <v>23</v>
      </c>
      <c r="B25" s="10" t="s">
        <v>26</v>
      </c>
      <c r="C25" s="15">
        <v>879</v>
      </c>
      <c r="D25" s="15">
        <v>585</v>
      </c>
      <c r="E25" s="11">
        <v>0.6655</v>
      </c>
      <c r="F25" s="15">
        <v>570</v>
      </c>
      <c r="G25" s="11">
        <f t="shared" si="2"/>
        <v>0.9743589743589743</v>
      </c>
      <c r="H25" s="15">
        <v>15</v>
      </c>
      <c r="I25" s="11">
        <f t="shared" si="3"/>
        <v>0.02564102564102564</v>
      </c>
      <c r="J25" s="15">
        <v>306</v>
      </c>
      <c r="K25" s="11">
        <f t="shared" si="0"/>
        <v>0.5368421052631579</v>
      </c>
      <c r="L25" s="15">
        <v>264</v>
      </c>
      <c r="M25" s="11">
        <f t="shared" si="1"/>
        <v>0.4631578947368421</v>
      </c>
    </row>
    <row r="26" spans="1:13" ht="12.75">
      <c r="A26" s="9">
        <v>24</v>
      </c>
      <c r="B26" s="10" t="s">
        <v>27</v>
      </c>
      <c r="C26" s="15">
        <v>2091</v>
      </c>
      <c r="D26" s="15">
        <v>1514</v>
      </c>
      <c r="E26" s="11">
        <v>0.7241</v>
      </c>
      <c r="F26" s="15">
        <v>1468</v>
      </c>
      <c r="G26" s="11">
        <f t="shared" si="2"/>
        <v>0.9696169088507266</v>
      </c>
      <c r="H26" s="15">
        <v>46</v>
      </c>
      <c r="I26" s="11">
        <f t="shared" si="3"/>
        <v>0.03038309114927345</v>
      </c>
      <c r="J26" s="15">
        <v>654</v>
      </c>
      <c r="K26" s="11">
        <f t="shared" si="0"/>
        <v>0.44550408719346046</v>
      </c>
      <c r="L26" s="15">
        <v>814</v>
      </c>
      <c r="M26" s="11">
        <f t="shared" si="1"/>
        <v>0.5544959128065395</v>
      </c>
    </row>
    <row r="27" spans="1:13" ht="12.75">
      <c r="A27" s="9">
        <v>25</v>
      </c>
      <c r="B27" s="10" t="s">
        <v>28</v>
      </c>
      <c r="C27" s="15">
        <v>1422</v>
      </c>
      <c r="D27" s="15">
        <v>962</v>
      </c>
      <c r="E27" s="11">
        <v>0.6765</v>
      </c>
      <c r="F27" s="15">
        <v>930</v>
      </c>
      <c r="G27" s="11">
        <f t="shared" si="2"/>
        <v>0.9667359667359667</v>
      </c>
      <c r="H27" s="15">
        <v>32</v>
      </c>
      <c r="I27" s="11">
        <f t="shared" si="3"/>
        <v>0.033264033264033266</v>
      </c>
      <c r="J27" s="15">
        <v>469</v>
      </c>
      <c r="K27" s="11">
        <f t="shared" si="0"/>
        <v>0.5043010752688172</v>
      </c>
      <c r="L27" s="15">
        <v>461</v>
      </c>
      <c r="M27" s="11">
        <f t="shared" si="1"/>
        <v>0.4956989247311828</v>
      </c>
    </row>
    <row r="28" spans="1:13" ht="12.75">
      <c r="A28" s="9">
        <v>26</v>
      </c>
      <c r="B28" s="10" t="s">
        <v>29</v>
      </c>
      <c r="C28" s="15">
        <v>1591</v>
      </c>
      <c r="D28" s="15">
        <v>862</v>
      </c>
      <c r="E28" s="11">
        <v>0.5418</v>
      </c>
      <c r="F28" s="15">
        <v>839</v>
      </c>
      <c r="G28" s="11">
        <f t="shared" si="2"/>
        <v>0.9733178654292344</v>
      </c>
      <c r="H28" s="15">
        <v>23</v>
      </c>
      <c r="I28" s="11">
        <f t="shared" si="3"/>
        <v>0.02668213457076566</v>
      </c>
      <c r="J28" s="15">
        <v>351</v>
      </c>
      <c r="K28" s="11">
        <f t="shared" si="0"/>
        <v>0.41835518474374256</v>
      </c>
      <c r="L28" s="15">
        <v>488</v>
      </c>
      <c r="M28" s="11">
        <f t="shared" si="1"/>
        <v>0.5816448152562574</v>
      </c>
    </row>
    <row r="29" spans="1:13" ht="12.75">
      <c r="A29" s="9">
        <v>27</v>
      </c>
      <c r="B29" s="10" t="s">
        <v>30</v>
      </c>
      <c r="C29" s="15">
        <v>1301</v>
      </c>
      <c r="D29" s="15">
        <v>884</v>
      </c>
      <c r="E29" s="11">
        <v>0.6795</v>
      </c>
      <c r="F29" s="15">
        <v>868</v>
      </c>
      <c r="G29" s="11">
        <f t="shared" si="2"/>
        <v>0.9819004524886877</v>
      </c>
      <c r="H29" s="15">
        <v>16</v>
      </c>
      <c r="I29" s="11">
        <f t="shared" si="3"/>
        <v>0.01809954751131222</v>
      </c>
      <c r="J29" s="15">
        <v>515</v>
      </c>
      <c r="K29" s="11">
        <f t="shared" si="0"/>
        <v>0.5933179723502304</v>
      </c>
      <c r="L29" s="15">
        <v>353</v>
      </c>
      <c r="M29" s="11">
        <f t="shared" si="1"/>
        <v>0.4066820276497696</v>
      </c>
    </row>
    <row r="30" spans="1:13" ht="12.75">
      <c r="A30" s="9">
        <v>28</v>
      </c>
      <c r="B30" s="10" t="s">
        <v>31</v>
      </c>
      <c r="C30" s="15">
        <v>718</v>
      </c>
      <c r="D30" s="15">
        <v>362</v>
      </c>
      <c r="E30" s="11">
        <v>0.5042</v>
      </c>
      <c r="F30" s="15">
        <v>360</v>
      </c>
      <c r="G30" s="11">
        <f t="shared" si="2"/>
        <v>0.994475138121547</v>
      </c>
      <c r="H30" s="15">
        <v>2</v>
      </c>
      <c r="I30" s="11">
        <f t="shared" si="3"/>
        <v>0.0055248618784530384</v>
      </c>
      <c r="J30" s="15">
        <v>184</v>
      </c>
      <c r="K30" s="11">
        <f t="shared" si="0"/>
        <v>0.5111111111111111</v>
      </c>
      <c r="L30" s="15">
        <v>176</v>
      </c>
      <c r="M30" s="11">
        <f t="shared" si="1"/>
        <v>0.4888888888888889</v>
      </c>
    </row>
    <row r="31" spans="1:13" ht="12.75">
      <c r="A31" s="9">
        <v>29</v>
      </c>
      <c r="B31" s="10" t="s">
        <v>32</v>
      </c>
      <c r="C31" s="15">
        <v>2763</v>
      </c>
      <c r="D31" s="15">
        <v>1890</v>
      </c>
      <c r="E31" s="11">
        <v>0.684</v>
      </c>
      <c r="F31" s="15">
        <v>1842</v>
      </c>
      <c r="G31" s="11">
        <f t="shared" si="2"/>
        <v>0.9746031746031746</v>
      </c>
      <c r="H31" s="15">
        <v>48</v>
      </c>
      <c r="I31" s="11">
        <f t="shared" si="3"/>
        <v>0.025396825396825397</v>
      </c>
      <c r="J31" s="15">
        <v>968</v>
      </c>
      <c r="K31" s="11">
        <f t="shared" si="0"/>
        <v>0.5255157437567861</v>
      </c>
      <c r="L31" s="15">
        <v>874</v>
      </c>
      <c r="M31" s="11">
        <f t="shared" si="1"/>
        <v>0.4744842562432139</v>
      </c>
    </row>
    <row r="32" spans="1:13" ht="12.75">
      <c r="A32" s="9">
        <v>30</v>
      </c>
      <c r="B32" s="10" t="s">
        <v>33</v>
      </c>
      <c r="C32" s="15">
        <v>3723</v>
      </c>
      <c r="D32" s="15">
        <v>2118</v>
      </c>
      <c r="E32" s="11">
        <v>0.5689</v>
      </c>
      <c r="F32" s="15">
        <v>2084</v>
      </c>
      <c r="G32" s="11">
        <f t="shared" si="2"/>
        <v>0.983947119924457</v>
      </c>
      <c r="H32" s="15">
        <v>34</v>
      </c>
      <c r="I32" s="11">
        <f t="shared" si="3"/>
        <v>0.016052880075542966</v>
      </c>
      <c r="J32" s="15">
        <v>975</v>
      </c>
      <c r="K32" s="11">
        <f t="shared" si="0"/>
        <v>0.4678502879078695</v>
      </c>
      <c r="L32" s="15">
        <v>1109</v>
      </c>
      <c r="M32" s="11">
        <f t="shared" si="1"/>
        <v>0.5321497120921305</v>
      </c>
    </row>
    <row r="33" spans="1:13" ht="12.75">
      <c r="A33" s="9">
        <v>31</v>
      </c>
      <c r="B33" s="10" t="s">
        <v>75</v>
      </c>
      <c r="C33" s="15">
        <v>6509</v>
      </c>
      <c r="D33" s="15">
        <v>4618</v>
      </c>
      <c r="E33" s="11">
        <v>0.7095</v>
      </c>
      <c r="F33" s="15">
        <v>4507</v>
      </c>
      <c r="G33" s="11">
        <f t="shared" si="2"/>
        <v>0.9759636206149849</v>
      </c>
      <c r="H33" s="15">
        <v>111</v>
      </c>
      <c r="I33" s="11">
        <f t="shared" si="3"/>
        <v>0.02403637938501516</v>
      </c>
      <c r="J33" s="15">
        <v>2368</v>
      </c>
      <c r="K33" s="11">
        <f t="shared" si="0"/>
        <v>0.5254049256711781</v>
      </c>
      <c r="L33" s="15">
        <v>2139</v>
      </c>
      <c r="M33" s="11">
        <f t="shared" si="1"/>
        <v>0.4745950743288218</v>
      </c>
    </row>
    <row r="34" spans="1:13" ht="12.75">
      <c r="A34" s="9">
        <v>32</v>
      </c>
      <c r="B34" s="10" t="s">
        <v>35</v>
      </c>
      <c r="C34" s="15">
        <v>1400</v>
      </c>
      <c r="D34" s="15">
        <v>993</v>
      </c>
      <c r="E34" s="11">
        <v>0.7093</v>
      </c>
      <c r="F34" s="15">
        <v>964</v>
      </c>
      <c r="G34" s="11">
        <f t="shared" si="2"/>
        <v>0.9707955689828801</v>
      </c>
      <c r="H34" s="15">
        <v>29</v>
      </c>
      <c r="I34" s="11">
        <f t="shared" si="3"/>
        <v>0.02920443101711984</v>
      </c>
      <c r="J34" s="15">
        <v>534</v>
      </c>
      <c r="K34" s="11">
        <f t="shared" si="0"/>
        <v>0.553941908713693</v>
      </c>
      <c r="L34" s="15">
        <v>430</v>
      </c>
      <c r="M34" s="11">
        <f t="shared" si="1"/>
        <v>0.4460580912863071</v>
      </c>
    </row>
    <row r="35" spans="1:13" ht="12.75">
      <c r="A35" s="9">
        <v>33</v>
      </c>
      <c r="B35" s="10" t="s">
        <v>36</v>
      </c>
      <c r="C35" s="15">
        <v>6457</v>
      </c>
      <c r="D35" s="15">
        <v>4339</v>
      </c>
      <c r="E35" s="11">
        <v>0.672</v>
      </c>
      <c r="F35" s="15">
        <v>4229</v>
      </c>
      <c r="G35" s="11">
        <f t="shared" si="2"/>
        <v>0.9746485365291542</v>
      </c>
      <c r="H35" s="15">
        <v>110</v>
      </c>
      <c r="I35" s="11">
        <f t="shared" si="3"/>
        <v>0.02535146347084582</v>
      </c>
      <c r="J35" s="15">
        <v>1891</v>
      </c>
      <c r="K35" s="11">
        <f t="shared" si="0"/>
        <v>0.44715062662567984</v>
      </c>
      <c r="L35" s="15">
        <v>2338</v>
      </c>
      <c r="M35" s="11">
        <f t="shared" si="1"/>
        <v>0.5528493733743202</v>
      </c>
    </row>
    <row r="36" spans="1:13" ht="12.75">
      <c r="A36" s="9">
        <v>34</v>
      </c>
      <c r="B36" s="10" t="s">
        <v>37</v>
      </c>
      <c r="C36" s="15">
        <v>7357</v>
      </c>
      <c r="D36" s="15">
        <v>4322</v>
      </c>
      <c r="E36" s="11">
        <v>0.5875</v>
      </c>
      <c r="F36" s="15">
        <v>4285</v>
      </c>
      <c r="G36" s="11">
        <f t="shared" si="2"/>
        <v>0.9914391485423415</v>
      </c>
      <c r="H36" s="15">
        <v>37</v>
      </c>
      <c r="I36" s="11">
        <f t="shared" si="3"/>
        <v>0.008560851457658492</v>
      </c>
      <c r="J36" s="15">
        <v>1405</v>
      </c>
      <c r="K36" s="11">
        <f t="shared" si="0"/>
        <v>0.3278879813302217</v>
      </c>
      <c r="L36" s="15">
        <v>2880</v>
      </c>
      <c r="M36" s="11">
        <f t="shared" si="1"/>
        <v>0.6721120186697783</v>
      </c>
    </row>
    <row r="37" spans="1:13" ht="12.75">
      <c r="A37" s="9">
        <v>35</v>
      </c>
      <c r="B37" s="10" t="s">
        <v>76</v>
      </c>
      <c r="C37" s="15">
        <v>2870</v>
      </c>
      <c r="D37" s="15">
        <v>1455</v>
      </c>
      <c r="E37" s="11">
        <v>0.507</v>
      </c>
      <c r="F37" s="15">
        <v>1428</v>
      </c>
      <c r="G37" s="11">
        <f t="shared" si="2"/>
        <v>0.9814432989690721</v>
      </c>
      <c r="H37" s="15">
        <v>27</v>
      </c>
      <c r="I37" s="11">
        <f t="shared" si="3"/>
        <v>0.018556701030927835</v>
      </c>
      <c r="J37" s="15">
        <v>713</v>
      </c>
      <c r="K37" s="11">
        <f t="shared" si="0"/>
        <v>0.4992997198879552</v>
      </c>
      <c r="L37" s="15">
        <v>715</v>
      </c>
      <c r="M37" s="11">
        <f t="shared" si="1"/>
        <v>0.5007002801120448</v>
      </c>
    </row>
    <row r="38" spans="1:13" ht="12.75">
      <c r="A38" s="9">
        <v>36</v>
      </c>
      <c r="B38" s="10" t="s">
        <v>39</v>
      </c>
      <c r="C38" s="15">
        <v>617</v>
      </c>
      <c r="D38" s="15">
        <v>500</v>
      </c>
      <c r="E38" s="11">
        <v>0.8104</v>
      </c>
      <c r="F38" s="15">
        <v>493</v>
      </c>
      <c r="G38" s="11">
        <f t="shared" si="2"/>
        <v>0.986</v>
      </c>
      <c r="H38" s="15">
        <v>7</v>
      </c>
      <c r="I38" s="11">
        <f t="shared" si="3"/>
        <v>0.014</v>
      </c>
      <c r="J38" s="15">
        <v>294</v>
      </c>
      <c r="K38" s="11">
        <f t="shared" si="0"/>
        <v>0.5963488843813387</v>
      </c>
      <c r="L38" s="15">
        <v>199</v>
      </c>
      <c r="M38" s="11">
        <f t="shared" si="1"/>
        <v>0.40365111561866124</v>
      </c>
    </row>
    <row r="39" spans="1:13" ht="12.75">
      <c r="A39" s="9">
        <v>37</v>
      </c>
      <c r="B39" s="10" t="s">
        <v>77</v>
      </c>
      <c r="C39" s="15">
        <v>1626</v>
      </c>
      <c r="D39" s="15">
        <v>935</v>
      </c>
      <c r="E39" s="11">
        <v>0.575</v>
      </c>
      <c r="F39" s="15">
        <v>920</v>
      </c>
      <c r="G39" s="11">
        <f t="shared" si="2"/>
        <v>0.983957219251337</v>
      </c>
      <c r="H39" s="15">
        <v>15</v>
      </c>
      <c r="I39" s="11">
        <f t="shared" si="3"/>
        <v>0.016042780748663103</v>
      </c>
      <c r="J39" s="15">
        <v>378</v>
      </c>
      <c r="K39" s="11">
        <f t="shared" si="0"/>
        <v>0.4108695652173913</v>
      </c>
      <c r="L39" s="15">
        <v>542</v>
      </c>
      <c r="M39" s="11">
        <f t="shared" si="1"/>
        <v>0.5891304347826087</v>
      </c>
    </row>
    <row r="40" spans="1:13" ht="12.75">
      <c r="A40" s="9">
        <v>38</v>
      </c>
      <c r="B40" s="10" t="s">
        <v>41</v>
      </c>
      <c r="C40" s="15">
        <v>3524</v>
      </c>
      <c r="D40" s="15">
        <v>2066</v>
      </c>
      <c r="E40" s="11">
        <v>0.5863</v>
      </c>
      <c r="F40" s="15">
        <v>2034</v>
      </c>
      <c r="G40" s="11">
        <f t="shared" si="2"/>
        <v>0.9845111326234269</v>
      </c>
      <c r="H40" s="15">
        <v>32</v>
      </c>
      <c r="I40" s="11">
        <f t="shared" si="3"/>
        <v>0.015488867376573089</v>
      </c>
      <c r="J40" s="15">
        <v>890</v>
      </c>
      <c r="K40" s="11">
        <f t="shared" si="0"/>
        <v>0.43756145526057033</v>
      </c>
      <c r="L40" s="15">
        <v>1144</v>
      </c>
      <c r="M40" s="11">
        <f t="shared" si="1"/>
        <v>0.5624385447394297</v>
      </c>
    </row>
    <row r="41" spans="1:13" ht="12.75">
      <c r="A41" s="9">
        <v>39</v>
      </c>
      <c r="B41" s="10" t="s">
        <v>78</v>
      </c>
      <c r="C41" s="15">
        <v>540</v>
      </c>
      <c r="D41" s="15">
        <v>314</v>
      </c>
      <c r="E41" s="11">
        <v>0.5815</v>
      </c>
      <c r="F41" s="15">
        <v>309</v>
      </c>
      <c r="G41" s="11">
        <f t="shared" si="2"/>
        <v>0.9840764331210191</v>
      </c>
      <c r="H41" s="15">
        <v>5</v>
      </c>
      <c r="I41" s="11">
        <f t="shared" si="3"/>
        <v>0.01592356687898089</v>
      </c>
      <c r="J41" s="15">
        <v>171</v>
      </c>
      <c r="K41" s="11">
        <f t="shared" si="0"/>
        <v>0.5533980582524272</v>
      </c>
      <c r="L41" s="15">
        <v>138</v>
      </c>
      <c r="M41" s="11">
        <f t="shared" si="1"/>
        <v>0.44660194174757284</v>
      </c>
    </row>
    <row r="42" spans="1:13" ht="12.75">
      <c r="A42" s="9">
        <v>40</v>
      </c>
      <c r="B42" s="10" t="s">
        <v>79</v>
      </c>
      <c r="C42" s="15">
        <v>2880</v>
      </c>
      <c r="D42" s="15">
        <v>2201</v>
      </c>
      <c r="E42" s="11">
        <v>0.7642</v>
      </c>
      <c r="F42" s="15">
        <v>2116</v>
      </c>
      <c r="G42" s="11">
        <f t="shared" si="2"/>
        <v>0.9613811903680145</v>
      </c>
      <c r="H42" s="15">
        <v>85</v>
      </c>
      <c r="I42" s="11">
        <f t="shared" si="3"/>
        <v>0.03861880963198546</v>
      </c>
      <c r="J42" s="15">
        <v>1417</v>
      </c>
      <c r="K42" s="11">
        <f t="shared" si="0"/>
        <v>0.6696597353497165</v>
      </c>
      <c r="L42" s="15">
        <v>699</v>
      </c>
      <c r="M42" s="11">
        <f t="shared" si="1"/>
        <v>0.33034026465028354</v>
      </c>
    </row>
    <row r="43" spans="1:13" ht="12.75">
      <c r="A43" s="9">
        <v>41</v>
      </c>
      <c r="B43" s="10" t="s">
        <v>80</v>
      </c>
      <c r="C43" s="15">
        <v>579</v>
      </c>
      <c r="D43" s="15">
        <v>365</v>
      </c>
      <c r="E43" s="11">
        <v>0.6304</v>
      </c>
      <c r="F43" s="15">
        <v>359</v>
      </c>
      <c r="G43" s="11">
        <f t="shared" si="2"/>
        <v>0.9835616438356164</v>
      </c>
      <c r="H43" s="15">
        <v>6</v>
      </c>
      <c r="I43" s="11">
        <f t="shared" si="3"/>
        <v>0.01643835616438356</v>
      </c>
      <c r="J43" s="15">
        <v>163</v>
      </c>
      <c r="K43" s="11">
        <f t="shared" si="0"/>
        <v>0.45403899721448465</v>
      </c>
      <c r="L43" s="15">
        <v>196</v>
      </c>
      <c r="M43" s="11">
        <f t="shared" si="1"/>
        <v>0.5459610027855153</v>
      </c>
    </row>
    <row r="44" spans="1:13" ht="12.75">
      <c r="A44" s="9">
        <v>42</v>
      </c>
      <c r="B44" s="10" t="s">
        <v>81</v>
      </c>
      <c r="C44" s="15">
        <v>1145</v>
      </c>
      <c r="D44" s="15">
        <v>650</v>
      </c>
      <c r="E44" s="11">
        <v>0.5677</v>
      </c>
      <c r="F44" s="15">
        <v>636</v>
      </c>
      <c r="G44" s="11">
        <f t="shared" si="2"/>
        <v>0.9784615384615385</v>
      </c>
      <c r="H44" s="15">
        <v>14</v>
      </c>
      <c r="I44" s="11">
        <f t="shared" si="3"/>
        <v>0.021538461538461538</v>
      </c>
      <c r="J44" s="15">
        <v>347</v>
      </c>
      <c r="K44" s="11">
        <f t="shared" si="0"/>
        <v>0.5455974842767296</v>
      </c>
      <c r="L44" s="15">
        <v>289</v>
      </c>
      <c r="M44" s="11">
        <f t="shared" si="1"/>
        <v>0.45440251572327045</v>
      </c>
    </row>
    <row r="45" spans="1:13" ht="12.75">
      <c r="A45" s="9">
        <v>43</v>
      </c>
      <c r="B45" s="10" t="s">
        <v>82</v>
      </c>
      <c r="C45" s="15">
        <v>716</v>
      </c>
      <c r="D45" s="15">
        <v>524</v>
      </c>
      <c r="E45" s="11">
        <v>0.7318</v>
      </c>
      <c r="F45" s="15">
        <v>518</v>
      </c>
      <c r="G45" s="11">
        <f t="shared" si="2"/>
        <v>0.9885496183206107</v>
      </c>
      <c r="H45" s="15">
        <v>6</v>
      </c>
      <c r="I45" s="11">
        <f t="shared" si="3"/>
        <v>0.011450381679389313</v>
      </c>
      <c r="J45" s="15">
        <v>162</v>
      </c>
      <c r="K45" s="11">
        <f t="shared" si="0"/>
        <v>0.3127413127413127</v>
      </c>
      <c r="L45" s="15">
        <v>356</v>
      </c>
      <c r="M45" s="11">
        <f t="shared" si="1"/>
        <v>0.6872586872586872</v>
      </c>
    </row>
    <row r="46" spans="1:13" ht="12.75">
      <c r="A46" s="9">
        <v>44</v>
      </c>
      <c r="B46" s="10" t="s">
        <v>108</v>
      </c>
      <c r="C46" s="15">
        <v>3710</v>
      </c>
      <c r="D46" s="15">
        <v>2329</v>
      </c>
      <c r="E46" s="11">
        <v>0.6278</v>
      </c>
      <c r="F46" s="15">
        <v>2289</v>
      </c>
      <c r="G46" s="11">
        <f t="shared" si="2"/>
        <v>0.982825246887076</v>
      </c>
      <c r="H46" s="15">
        <v>40</v>
      </c>
      <c r="I46" s="11">
        <f t="shared" si="3"/>
        <v>0.017174753112924</v>
      </c>
      <c r="J46" s="15">
        <v>1099</v>
      </c>
      <c r="K46" s="11">
        <f t="shared" si="0"/>
        <v>0.4801223241590214</v>
      </c>
      <c r="L46" s="15">
        <v>1190</v>
      </c>
      <c r="M46" s="11">
        <f t="shared" si="1"/>
        <v>0.5198776758409785</v>
      </c>
    </row>
    <row r="47" spans="1:13" ht="12.75">
      <c r="A47" s="9">
        <v>45</v>
      </c>
      <c r="B47" s="10" t="s">
        <v>83</v>
      </c>
      <c r="C47" s="15">
        <v>1275</v>
      </c>
      <c r="D47" s="15">
        <v>748</v>
      </c>
      <c r="E47" s="11">
        <v>0.5867</v>
      </c>
      <c r="F47" s="15">
        <v>739</v>
      </c>
      <c r="G47" s="11">
        <f t="shared" si="2"/>
        <v>0.9879679144385026</v>
      </c>
      <c r="H47" s="15">
        <v>9</v>
      </c>
      <c r="I47" s="11">
        <f t="shared" si="3"/>
        <v>0.012032085561497326</v>
      </c>
      <c r="J47" s="15">
        <v>368</v>
      </c>
      <c r="K47" s="11">
        <f t="shared" si="0"/>
        <v>0.4979702300405954</v>
      </c>
      <c r="L47" s="15">
        <v>371</v>
      </c>
      <c r="M47" s="11">
        <f t="shared" si="1"/>
        <v>0.5020297699594046</v>
      </c>
    </row>
    <row r="48" spans="1:13" ht="12.75">
      <c r="A48" s="9">
        <v>46</v>
      </c>
      <c r="B48" s="10" t="s">
        <v>84</v>
      </c>
      <c r="C48" s="15">
        <v>791</v>
      </c>
      <c r="D48" s="15">
        <v>584</v>
      </c>
      <c r="E48" s="11">
        <v>0.7383</v>
      </c>
      <c r="F48" s="15">
        <v>570</v>
      </c>
      <c r="G48" s="11">
        <f t="shared" si="2"/>
        <v>0.976027397260274</v>
      </c>
      <c r="H48" s="15">
        <v>14</v>
      </c>
      <c r="I48" s="11">
        <f t="shared" si="3"/>
        <v>0.023972602739726026</v>
      </c>
      <c r="J48" s="15">
        <v>203</v>
      </c>
      <c r="K48" s="11">
        <f t="shared" si="0"/>
        <v>0.356140350877193</v>
      </c>
      <c r="L48" s="15">
        <v>367</v>
      </c>
      <c r="M48" s="11">
        <f t="shared" si="1"/>
        <v>0.643859649122807</v>
      </c>
    </row>
    <row r="49" spans="1:13" ht="12.75">
      <c r="A49" s="9">
        <v>47</v>
      </c>
      <c r="B49" s="10" t="s">
        <v>145</v>
      </c>
      <c r="C49" s="15">
        <v>1510</v>
      </c>
      <c r="D49" s="15">
        <v>946</v>
      </c>
      <c r="E49" s="11">
        <v>0.6265</v>
      </c>
      <c r="F49" s="15">
        <v>924</v>
      </c>
      <c r="G49" s="11">
        <f t="shared" si="2"/>
        <v>0.9767441860465116</v>
      </c>
      <c r="H49" s="15">
        <v>22</v>
      </c>
      <c r="I49" s="11">
        <f t="shared" si="3"/>
        <v>0.023255813953488372</v>
      </c>
      <c r="J49" s="15">
        <v>362</v>
      </c>
      <c r="K49" s="11">
        <f t="shared" si="0"/>
        <v>0.3917748917748918</v>
      </c>
      <c r="L49" s="15">
        <v>562</v>
      </c>
      <c r="M49" s="11">
        <f t="shared" si="1"/>
        <v>0.6082251082251082</v>
      </c>
    </row>
    <row r="50" spans="1:13" ht="12.75">
      <c r="A50" s="9">
        <v>48</v>
      </c>
      <c r="B50" s="10" t="s">
        <v>85</v>
      </c>
      <c r="C50" s="15">
        <v>258</v>
      </c>
      <c r="D50" s="15">
        <v>176</v>
      </c>
      <c r="E50" s="11">
        <v>0.6822</v>
      </c>
      <c r="F50" s="15">
        <v>174</v>
      </c>
      <c r="G50" s="11">
        <f t="shared" si="2"/>
        <v>0.9886363636363636</v>
      </c>
      <c r="H50" s="15">
        <v>2</v>
      </c>
      <c r="I50" s="11">
        <f t="shared" si="3"/>
        <v>0.011363636363636364</v>
      </c>
      <c r="J50" s="15">
        <v>38</v>
      </c>
      <c r="K50" s="11">
        <f t="shared" si="0"/>
        <v>0.21839080459770116</v>
      </c>
      <c r="L50" s="15">
        <v>136</v>
      </c>
      <c r="M50" s="11">
        <f t="shared" si="1"/>
        <v>0.7816091954022989</v>
      </c>
    </row>
    <row r="51" spans="1:13" ht="12.75">
      <c r="A51" s="9">
        <v>49</v>
      </c>
      <c r="B51" s="10" t="s">
        <v>144</v>
      </c>
      <c r="C51" s="15">
        <v>1348</v>
      </c>
      <c r="D51" s="15">
        <v>714</v>
      </c>
      <c r="E51" s="11">
        <v>0.5297</v>
      </c>
      <c r="F51" s="15">
        <v>704</v>
      </c>
      <c r="G51" s="11">
        <f t="shared" si="2"/>
        <v>0.9859943977591037</v>
      </c>
      <c r="H51" s="15">
        <v>10</v>
      </c>
      <c r="I51" s="11">
        <f t="shared" si="3"/>
        <v>0.014005602240896359</v>
      </c>
      <c r="J51" s="15">
        <v>358</v>
      </c>
      <c r="K51" s="11">
        <f t="shared" si="0"/>
        <v>0.5085227272727273</v>
      </c>
      <c r="L51" s="15">
        <v>346</v>
      </c>
      <c r="M51" s="11">
        <f t="shared" si="1"/>
        <v>0.4914772727272727</v>
      </c>
    </row>
    <row r="52" spans="1:13" ht="12.75">
      <c r="A52" s="9">
        <v>50</v>
      </c>
      <c r="B52" s="10" t="s">
        <v>86</v>
      </c>
      <c r="C52" s="15">
        <v>843</v>
      </c>
      <c r="D52" s="15">
        <v>499</v>
      </c>
      <c r="E52" s="11">
        <v>0.5919</v>
      </c>
      <c r="F52" s="15">
        <v>485</v>
      </c>
      <c r="G52" s="11">
        <f t="shared" si="2"/>
        <v>0.9719438877755511</v>
      </c>
      <c r="H52" s="15">
        <v>14</v>
      </c>
      <c r="I52" s="11">
        <f t="shared" si="3"/>
        <v>0.028056112224448898</v>
      </c>
      <c r="J52" s="15">
        <v>282</v>
      </c>
      <c r="K52" s="11">
        <f t="shared" si="0"/>
        <v>0.5814432989690722</v>
      </c>
      <c r="L52" s="15">
        <v>203</v>
      </c>
      <c r="M52" s="11">
        <f t="shared" si="1"/>
        <v>0.41855670103092785</v>
      </c>
    </row>
    <row r="53" spans="1:13" ht="12.75">
      <c r="A53" s="9">
        <v>51</v>
      </c>
      <c r="B53" s="10" t="s">
        <v>87</v>
      </c>
      <c r="C53" s="15">
        <v>894</v>
      </c>
      <c r="D53" s="15">
        <v>547</v>
      </c>
      <c r="E53" s="11">
        <v>0.6119</v>
      </c>
      <c r="F53" s="15">
        <v>533</v>
      </c>
      <c r="G53" s="11">
        <f t="shared" si="2"/>
        <v>0.9744058500914077</v>
      </c>
      <c r="H53" s="15">
        <v>14</v>
      </c>
      <c r="I53" s="11">
        <f t="shared" si="3"/>
        <v>0.025594149908592323</v>
      </c>
      <c r="J53" s="15">
        <v>377</v>
      </c>
      <c r="K53" s="11">
        <f t="shared" si="0"/>
        <v>0.7073170731707317</v>
      </c>
      <c r="L53" s="15">
        <v>156</v>
      </c>
      <c r="M53" s="11">
        <f t="shared" si="1"/>
        <v>0.2926829268292683</v>
      </c>
    </row>
    <row r="54" spans="1:13" ht="12.75">
      <c r="A54" s="9">
        <v>52</v>
      </c>
      <c r="B54" s="10" t="s">
        <v>88</v>
      </c>
      <c r="C54" s="15">
        <v>289</v>
      </c>
      <c r="D54" s="15">
        <v>170</v>
      </c>
      <c r="E54" s="11">
        <v>0.5882</v>
      </c>
      <c r="F54" s="15">
        <v>169</v>
      </c>
      <c r="G54" s="11">
        <f t="shared" si="2"/>
        <v>0.9941176470588236</v>
      </c>
      <c r="H54" s="15">
        <v>1</v>
      </c>
      <c r="I54" s="11">
        <f t="shared" si="3"/>
        <v>0.0058823529411764705</v>
      </c>
      <c r="J54" s="15">
        <v>81</v>
      </c>
      <c r="K54" s="11">
        <f t="shared" si="0"/>
        <v>0.47928994082840237</v>
      </c>
      <c r="L54" s="15">
        <v>88</v>
      </c>
      <c r="M54" s="11">
        <f t="shared" si="1"/>
        <v>0.5207100591715976</v>
      </c>
    </row>
    <row r="55" spans="1:13" ht="12.75">
      <c r="A55" s="9">
        <v>53</v>
      </c>
      <c r="B55" s="10" t="s">
        <v>89</v>
      </c>
      <c r="C55" s="15">
        <v>534</v>
      </c>
      <c r="D55" s="15">
        <v>361</v>
      </c>
      <c r="E55" s="11">
        <v>0.676</v>
      </c>
      <c r="F55" s="15">
        <v>361</v>
      </c>
      <c r="G55" s="11">
        <f t="shared" si="2"/>
        <v>1</v>
      </c>
      <c r="H55" s="15">
        <v>0</v>
      </c>
      <c r="I55" s="11">
        <f t="shared" si="3"/>
        <v>0</v>
      </c>
      <c r="J55" s="15">
        <v>74</v>
      </c>
      <c r="K55" s="11">
        <f t="shared" si="0"/>
        <v>0.20498614958448755</v>
      </c>
      <c r="L55" s="15">
        <v>287</v>
      </c>
      <c r="M55" s="11">
        <f t="shared" si="1"/>
        <v>0.7950138504155124</v>
      </c>
    </row>
    <row r="56" spans="1:13" ht="12.75">
      <c r="A56" s="9">
        <v>54</v>
      </c>
      <c r="B56" s="10" t="s">
        <v>109</v>
      </c>
      <c r="C56" s="15">
        <v>1882</v>
      </c>
      <c r="D56" s="15">
        <v>956</v>
      </c>
      <c r="E56" s="11">
        <v>0.508</v>
      </c>
      <c r="F56" s="15">
        <v>941</v>
      </c>
      <c r="G56" s="11">
        <f t="shared" si="2"/>
        <v>0.9843096234309623</v>
      </c>
      <c r="H56" s="15">
        <v>15</v>
      </c>
      <c r="I56" s="11">
        <f t="shared" si="3"/>
        <v>0.015690376569037656</v>
      </c>
      <c r="J56" s="15">
        <v>511</v>
      </c>
      <c r="K56" s="11">
        <f t="shared" si="0"/>
        <v>0.5430393198724761</v>
      </c>
      <c r="L56" s="15">
        <v>430</v>
      </c>
      <c r="M56" s="11">
        <f t="shared" si="1"/>
        <v>0.4569606801275239</v>
      </c>
    </row>
    <row r="57" spans="1:13" ht="12.75">
      <c r="A57" s="9">
        <v>55</v>
      </c>
      <c r="B57" s="10" t="s">
        <v>90</v>
      </c>
      <c r="C57" s="15">
        <v>388</v>
      </c>
      <c r="D57" s="15">
        <v>243</v>
      </c>
      <c r="E57" s="11">
        <v>0.6263</v>
      </c>
      <c r="F57" s="15">
        <v>242</v>
      </c>
      <c r="G57" s="11">
        <f t="shared" si="2"/>
        <v>0.9958847736625515</v>
      </c>
      <c r="H57" s="15">
        <v>1</v>
      </c>
      <c r="I57" s="11">
        <f t="shared" si="3"/>
        <v>0.00411522633744856</v>
      </c>
      <c r="J57" s="15">
        <v>153</v>
      </c>
      <c r="K57" s="11">
        <f t="shared" si="0"/>
        <v>0.6322314049586777</v>
      </c>
      <c r="L57" s="15">
        <v>89</v>
      </c>
      <c r="M57" s="11">
        <f t="shared" si="1"/>
        <v>0.3677685950413223</v>
      </c>
    </row>
    <row r="58" spans="1:13" ht="12.75">
      <c r="A58" s="9">
        <v>56</v>
      </c>
      <c r="B58" s="10" t="s">
        <v>91</v>
      </c>
      <c r="C58" s="15">
        <v>1452</v>
      </c>
      <c r="D58" s="15">
        <v>854</v>
      </c>
      <c r="E58" s="11">
        <v>0.5882</v>
      </c>
      <c r="F58" s="15">
        <v>837</v>
      </c>
      <c r="G58" s="11">
        <f t="shared" si="2"/>
        <v>0.9800936768149883</v>
      </c>
      <c r="H58" s="15">
        <v>17</v>
      </c>
      <c r="I58" s="11">
        <f t="shared" si="3"/>
        <v>0.01990632318501171</v>
      </c>
      <c r="J58" s="15">
        <v>308</v>
      </c>
      <c r="K58" s="11">
        <f t="shared" si="0"/>
        <v>0.36798088410991636</v>
      </c>
      <c r="L58" s="15">
        <v>529</v>
      </c>
      <c r="M58" s="11">
        <f t="shared" si="1"/>
        <v>0.6320191158900836</v>
      </c>
    </row>
    <row r="59" spans="1:13" ht="12.75">
      <c r="A59" s="9">
        <v>57</v>
      </c>
      <c r="B59" s="10" t="s">
        <v>92</v>
      </c>
      <c r="C59" s="15">
        <v>2591</v>
      </c>
      <c r="D59" s="15">
        <v>1474</v>
      </c>
      <c r="E59" s="11">
        <v>0.5689</v>
      </c>
      <c r="F59" s="15">
        <v>1460</v>
      </c>
      <c r="G59" s="11">
        <f t="shared" si="2"/>
        <v>0.9905020352781547</v>
      </c>
      <c r="H59" s="15">
        <v>14</v>
      </c>
      <c r="I59" s="11">
        <f t="shared" si="3"/>
        <v>0.009497964721845319</v>
      </c>
      <c r="J59" s="17">
        <f>569-12</f>
        <v>557</v>
      </c>
      <c r="K59" s="11">
        <f t="shared" si="0"/>
        <v>0.3815068493150685</v>
      </c>
      <c r="L59" s="17">
        <f>891+12</f>
        <v>903</v>
      </c>
      <c r="M59" s="11">
        <f t="shared" si="1"/>
        <v>0.6184931506849315</v>
      </c>
    </row>
    <row r="60" spans="1:13" ht="12.75">
      <c r="A60" s="9">
        <v>58</v>
      </c>
      <c r="B60" s="10" t="s">
        <v>93</v>
      </c>
      <c r="C60" s="15">
        <v>1404</v>
      </c>
      <c r="D60" s="15">
        <v>933</v>
      </c>
      <c r="E60" s="11">
        <v>0.6645</v>
      </c>
      <c r="F60" s="15">
        <v>917</v>
      </c>
      <c r="G60" s="11">
        <f t="shared" si="2"/>
        <v>0.9828510182207931</v>
      </c>
      <c r="H60" s="15">
        <v>16</v>
      </c>
      <c r="I60" s="11">
        <f t="shared" si="3"/>
        <v>0.01714898177920686</v>
      </c>
      <c r="J60" s="15">
        <v>451</v>
      </c>
      <c r="K60" s="11">
        <f t="shared" si="0"/>
        <v>0.49182115594329334</v>
      </c>
      <c r="L60" s="15">
        <v>466</v>
      </c>
      <c r="M60" s="11">
        <f t="shared" si="1"/>
        <v>0.5081788440567067</v>
      </c>
    </row>
    <row r="61" spans="1:13" ht="12.75">
      <c r="A61" s="9">
        <v>59</v>
      </c>
      <c r="B61" s="10" t="s">
        <v>94</v>
      </c>
      <c r="C61" s="15">
        <v>11632</v>
      </c>
      <c r="D61" s="15">
        <v>7519</v>
      </c>
      <c r="E61" s="11">
        <v>0.6464</v>
      </c>
      <c r="F61" s="15">
        <v>7395</v>
      </c>
      <c r="G61" s="11">
        <f t="shared" si="2"/>
        <v>0.9835084452719777</v>
      </c>
      <c r="H61" s="15">
        <v>124</v>
      </c>
      <c r="I61" s="11">
        <f t="shared" si="3"/>
        <v>0.016491554728022342</v>
      </c>
      <c r="J61" s="15">
        <v>5621</v>
      </c>
      <c r="K61" s="11">
        <f t="shared" si="0"/>
        <v>0.7601081812035159</v>
      </c>
      <c r="L61" s="15">
        <v>1774</v>
      </c>
      <c r="M61" s="11">
        <f t="shared" si="1"/>
        <v>0.2398918187964841</v>
      </c>
    </row>
    <row r="62" spans="1:13" ht="12.75">
      <c r="A62" s="9">
        <v>60</v>
      </c>
      <c r="B62" s="10" t="s">
        <v>95</v>
      </c>
      <c r="C62" s="15">
        <v>1946</v>
      </c>
      <c r="D62" s="15">
        <v>1326</v>
      </c>
      <c r="E62" s="11">
        <v>0.6814</v>
      </c>
      <c r="F62" s="15">
        <v>1308</v>
      </c>
      <c r="G62" s="11">
        <f t="shared" si="2"/>
        <v>0.9864253393665159</v>
      </c>
      <c r="H62" s="15">
        <v>18</v>
      </c>
      <c r="I62" s="11">
        <f t="shared" si="3"/>
        <v>0.013574660633484163</v>
      </c>
      <c r="J62" s="15">
        <v>875</v>
      </c>
      <c r="K62" s="11">
        <f t="shared" si="0"/>
        <v>0.668960244648318</v>
      </c>
      <c r="L62" s="15">
        <v>433</v>
      </c>
      <c r="M62" s="11">
        <f t="shared" si="1"/>
        <v>0.33103975535168195</v>
      </c>
    </row>
    <row r="63" spans="1:13" ht="12.75">
      <c r="A63" s="9">
        <v>61</v>
      </c>
      <c r="B63" s="10" t="s">
        <v>96</v>
      </c>
      <c r="C63" s="15">
        <v>480</v>
      </c>
      <c r="D63" s="15">
        <v>293</v>
      </c>
      <c r="E63" s="11">
        <v>0.6104</v>
      </c>
      <c r="F63" s="15">
        <v>289</v>
      </c>
      <c r="G63" s="11">
        <f t="shared" si="2"/>
        <v>0.9863481228668942</v>
      </c>
      <c r="H63" s="15">
        <v>4</v>
      </c>
      <c r="I63" s="11">
        <f t="shared" si="3"/>
        <v>0.013651877133105802</v>
      </c>
      <c r="J63" s="15">
        <v>104</v>
      </c>
      <c r="K63" s="11">
        <f t="shared" si="0"/>
        <v>0.35986159169550175</v>
      </c>
      <c r="L63" s="15">
        <v>185</v>
      </c>
      <c r="M63" s="11">
        <f t="shared" si="1"/>
        <v>0.6401384083044983</v>
      </c>
    </row>
    <row r="64" spans="1:13" ht="12.75">
      <c r="A64" s="9">
        <v>62</v>
      </c>
      <c r="B64" s="10" t="s">
        <v>143</v>
      </c>
      <c r="C64" s="15">
        <v>15040</v>
      </c>
      <c r="D64" s="15">
        <v>8040</v>
      </c>
      <c r="E64" s="11">
        <v>0.5346</v>
      </c>
      <c r="F64" s="15">
        <v>7872</v>
      </c>
      <c r="G64" s="11">
        <f t="shared" si="2"/>
        <v>0.9791044776119403</v>
      </c>
      <c r="H64" s="15">
        <v>168</v>
      </c>
      <c r="I64" s="11">
        <f t="shared" si="3"/>
        <v>0.020895522388059702</v>
      </c>
      <c r="J64" s="15">
        <v>5136</v>
      </c>
      <c r="K64" s="11">
        <f t="shared" si="0"/>
        <v>0.6524390243902439</v>
      </c>
      <c r="L64" s="15">
        <v>2736</v>
      </c>
      <c r="M64" s="11">
        <f t="shared" si="1"/>
        <v>0.3475609756097561</v>
      </c>
    </row>
    <row r="65" spans="1:13" ht="12.75">
      <c r="A65" s="9">
        <v>63</v>
      </c>
      <c r="B65" s="10" t="s">
        <v>97</v>
      </c>
      <c r="C65" s="15">
        <v>2699</v>
      </c>
      <c r="D65" s="15">
        <v>1741</v>
      </c>
      <c r="E65" s="11">
        <v>0.6451</v>
      </c>
      <c r="F65" s="15">
        <v>1680</v>
      </c>
      <c r="G65" s="11">
        <f t="shared" si="2"/>
        <v>0.9649626651349799</v>
      </c>
      <c r="H65" s="15">
        <v>61</v>
      </c>
      <c r="I65" s="11">
        <f t="shared" si="3"/>
        <v>0.0350373348650201</v>
      </c>
      <c r="J65" s="15">
        <v>1002</v>
      </c>
      <c r="K65" s="11">
        <f t="shared" si="0"/>
        <v>0.5964285714285714</v>
      </c>
      <c r="L65" s="15">
        <v>678</v>
      </c>
      <c r="M65" s="11">
        <f t="shared" si="1"/>
        <v>0.4035714285714286</v>
      </c>
    </row>
    <row r="66" spans="1:13" ht="12.75">
      <c r="A66" s="9">
        <v>64</v>
      </c>
      <c r="B66" s="10" t="s">
        <v>110</v>
      </c>
      <c r="C66" s="15">
        <v>1679</v>
      </c>
      <c r="D66" s="15">
        <v>1238</v>
      </c>
      <c r="E66" s="11">
        <v>0.7373</v>
      </c>
      <c r="F66" s="15">
        <v>1206</v>
      </c>
      <c r="G66" s="11">
        <f t="shared" si="2"/>
        <v>0.9741518578352181</v>
      </c>
      <c r="H66" s="15">
        <v>32</v>
      </c>
      <c r="I66" s="11">
        <f t="shared" si="3"/>
        <v>0.025848142164781908</v>
      </c>
      <c r="J66" s="15">
        <v>660</v>
      </c>
      <c r="K66" s="11">
        <f aca="true" t="shared" si="4" ref="K66:K107">J66/F66</f>
        <v>0.5472636815920398</v>
      </c>
      <c r="L66" s="15">
        <v>546</v>
      </c>
      <c r="M66" s="11">
        <f aca="true" t="shared" si="5" ref="M66:M107">L66/F66</f>
        <v>0.4527363184079602</v>
      </c>
    </row>
    <row r="67" spans="1:13" ht="12.75">
      <c r="A67" s="9">
        <v>65</v>
      </c>
      <c r="B67" s="10" t="s">
        <v>111</v>
      </c>
      <c r="C67" s="15">
        <v>1138</v>
      </c>
      <c r="D67" s="15">
        <v>846</v>
      </c>
      <c r="E67" s="11">
        <v>0.7434</v>
      </c>
      <c r="F67" s="15">
        <v>830</v>
      </c>
      <c r="G67" s="11">
        <f aca="true" t="shared" si="6" ref="G67:G107">F67/D67</f>
        <v>0.9810874704491725</v>
      </c>
      <c r="H67" s="15">
        <v>16</v>
      </c>
      <c r="I67" s="11">
        <f aca="true" t="shared" si="7" ref="I67:I107">H67/D67</f>
        <v>0.018912529550827423</v>
      </c>
      <c r="J67" s="15">
        <v>507</v>
      </c>
      <c r="K67" s="11">
        <f t="shared" si="4"/>
        <v>0.6108433734939759</v>
      </c>
      <c r="L67" s="15">
        <v>323</v>
      </c>
      <c r="M67" s="11">
        <f t="shared" si="5"/>
        <v>0.3891566265060241</v>
      </c>
    </row>
    <row r="68" spans="1:13" ht="12.75">
      <c r="A68" s="9">
        <v>66</v>
      </c>
      <c r="B68" s="10" t="s">
        <v>112</v>
      </c>
      <c r="C68" s="15">
        <v>2196</v>
      </c>
      <c r="D68" s="15">
        <v>1621</v>
      </c>
      <c r="E68" s="11">
        <v>0.7382</v>
      </c>
      <c r="F68" s="15">
        <v>1606</v>
      </c>
      <c r="G68" s="11">
        <f t="shared" si="6"/>
        <v>0.9907464528069093</v>
      </c>
      <c r="H68" s="15">
        <v>15</v>
      </c>
      <c r="I68" s="11">
        <f t="shared" si="7"/>
        <v>0.009253547193090685</v>
      </c>
      <c r="J68" s="15">
        <v>1029</v>
      </c>
      <c r="K68" s="11">
        <f t="shared" si="4"/>
        <v>0.6407222914072229</v>
      </c>
      <c r="L68" s="15">
        <v>577</v>
      </c>
      <c r="M68" s="11">
        <f t="shared" si="5"/>
        <v>0.3592777085927771</v>
      </c>
    </row>
    <row r="69" spans="1:13" ht="12.75">
      <c r="A69" s="9">
        <v>67</v>
      </c>
      <c r="B69" s="10" t="s">
        <v>98</v>
      </c>
      <c r="C69" s="15">
        <v>1547</v>
      </c>
      <c r="D69" s="15">
        <v>864</v>
      </c>
      <c r="E69" s="11">
        <v>0.5585</v>
      </c>
      <c r="F69" s="15">
        <v>856</v>
      </c>
      <c r="G69" s="11">
        <f t="shared" si="6"/>
        <v>0.9907407407407407</v>
      </c>
      <c r="H69" s="15">
        <v>8</v>
      </c>
      <c r="I69" s="11">
        <f t="shared" si="7"/>
        <v>0.009259259259259259</v>
      </c>
      <c r="J69" s="15">
        <v>442</v>
      </c>
      <c r="K69" s="11">
        <f t="shared" si="4"/>
        <v>0.5163551401869159</v>
      </c>
      <c r="L69" s="15">
        <v>414</v>
      </c>
      <c r="M69" s="11">
        <f t="shared" si="5"/>
        <v>0.48364485981308414</v>
      </c>
    </row>
    <row r="70" spans="1:13" ht="12.75">
      <c r="A70" s="9">
        <v>68</v>
      </c>
      <c r="B70" s="10" t="s">
        <v>99</v>
      </c>
      <c r="C70" s="15">
        <v>748</v>
      </c>
      <c r="D70" s="15">
        <v>472</v>
      </c>
      <c r="E70" s="11">
        <v>0.631</v>
      </c>
      <c r="F70" s="15">
        <v>458</v>
      </c>
      <c r="G70" s="11">
        <f t="shared" si="6"/>
        <v>0.9703389830508474</v>
      </c>
      <c r="H70" s="15">
        <v>14</v>
      </c>
      <c r="I70" s="11">
        <f t="shared" si="7"/>
        <v>0.029661016949152543</v>
      </c>
      <c r="J70" s="15">
        <v>280</v>
      </c>
      <c r="K70" s="11">
        <f t="shared" si="4"/>
        <v>0.611353711790393</v>
      </c>
      <c r="L70" s="15">
        <v>178</v>
      </c>
      <c r="M70" s="11">
        <f t="shared" si="5"/>
        <v>0.388646288209607</v>
      </c>
    </row>
    <row r="71" spans="1:13" ht="12.75">
      <c r="A71" s="9">
        <v>69</v>
      </c>
      <c r="B71" s="10" t="s">
        <v>100</v>
      </c>
      <c r="C71" s="15">
        <v>4947</v>
      </c>
      <c r="D71" s="15">
        <v>2300</v>
      </c>
      <c r="E71" s="11">
        <v>0.4649</v>
      </c>
      <c r="F71" s="15">
        <v>2273</v>
      </c>
      <c r="G71" s="11">
        <f t="shared" si="6"/>
        <v>0.9882608695652174</v>
      </c>
      <c r="H71" s="15">
        <v>27</v>
      </c>
      <c r="I71" s="11">
        <f t="shared" si="7"/>
        <v>0.011739130434782608</v>
      </c>
      <c r="J71" s="15">
        <v>992</v>
      </c>
      <c r="K71" s="11">
        <f t="shared" si="4"/>
        <v>0.43642762868455787</v>
      </c>
      <c r="L71" s="15">
        <v>1281</v>
      </c>
      <c r="M71" s="11">
        <f t="shared" si="5"/>
        <v>0.5635723713154421</v>
      </c>
    </row>
    <row r="72" spans="1:13" ht="12.75">
      <c r="A72" s="9">
        <v>70</v>
      </c>
      <c r="B72" s="10" t="s">
        <v>101</v>
      </c>
      <c r="C72" s="15">
        <v>570</v>
      </c>
      <c r="D72" s="15">
        <v>434</v>
      </c>
      <c r="E72" s="11">
        <v>0.7614</v>
      </c>
      <c r="F72" s="15">
        <v>427</v>
      </c>
      <c r="G72" s="11">
        <f t="shared" si="6"/>
        <v>0.9838709677419355</v>
      </c>
      <c r="H72" s="15">
        <v>7</v>
      </c>
      <c r="I72" s="11">
        <f t="shared" si="7"/>
        <v>0.016129032258064516</v>
      </c>
      <c r="J72" s="15">
        <v>225</v>
      </c>
      <c r="K72" s="11">
        <f t="shared" si="4"/>
        <v>0.5269320843091335</v>
      </c>
      <c r="L72" s="15">
        <v>202</v>
      </c>
      <c r="M72" s="11">
        <f t="shared" si="5"/>
        <v>0.47306791569086654</v>
      </c>
    </row>
    <row r="73" spans="1:13" ht="12.75">
      <c r="A73" s="9">
        <v>71</v>
      </c>
      <c r="B73" s="10" t="s">
        <v>102</v>
      </c>
      <c r="C73" s="15">
        <v>2119</v>
      </c>
      <c r="D73" s="15">
        <v>1357</v>
      </c>
      <c r="E73" s="11">
        <v>0.6404</v>
      </c>
      <c r="F73" s="15">
        <v>1334</v>
      </c>
      <c r="G73" s="11">
        <f t="shared" si="6"/>
        <v>0.9830508474576272</v>
      </c>
      <c r="H73" s="15">
        <v>23</v>
      </c>
      <c r="I73" s="11">
        <f t="shared" si="7"/>
        <v>0.01694915254237288</v>
      </c>
      <c r="J73" s="15">
        <v>845</v>
      </c>
      <c r="K73" s="11">
        <f t="shared" si="4"/>
        <v>0.6334332833583208</v>
      </c>
      <c r="L73" s="15">
        <v>489</v>
      </c>
      <c r="M73" s="11">
        <f t="shared" si="5"/>
        <v>0.36656671664167917</v>
      </c>
    </row>
    <row r="74" spans="1:13" ht="12.75">
      <c r="A74" s="9">
        <v>72</v>
      </c>
      <c r="B74" s="10" t="s">
        <v>103</v>
      </c>
      <c r="C74" s="15">
        <v>984</v>
      </c>
      <c r="D74" s="15">
        <v>708</v>
      </c>
      <c r="E74" s="11">
        <v>0.7195</v>
      </c>
      <c r="F74" s="15">
        <v>694</v>
      </c>
      <c r="G74" s="11">
        <f t="shared" si="6"/>
        <v>0.980225988700565</v>
      </c>
      <c r="H74" s="15">
        <v>14</v>
      </c>
      <c r="I74" s="11">
        <f t="shared" si="7"/>
        <v>0.01977401129943503</v>
      </c>
      <c r="J74" s="15">
        <v>371</v>
      </c>
      <c r="K74" s="11">
        <f t="shared" si="4"/>
        <v>0.5345821325648416</v>
      </c>
      <c r="L74" s="15">
        <v>323</v>
      </c>
      <c r="M74" s="11">
        <f t="shared" si="5"/>
        <v>0.4654178674351585</v>
      </c>
    </row>
    <row r="75" spans="1:13" ht="12.75">
      <c r="A75" s="9">
        <v>73</v>
      </c>
      <c r="B75" s="10" t="s">
        <v>104</v>
      </c>
      <c r="C75" s="15">
        <v>764</v>
      </c>
      <c r="D75" s="15">
        <v>376</v>
      </c>
      <c r="E75" s="11">
        <v>0.4921</v>
      </c>
      <c r="F75" s="15">
        <v>369</v>
      </c>
      <c r="G75" s="11">
        <f t="shared" si="6"/>
        <v>0.9813829787234043</v>
      </c>
      <c r="H75" s="15">
        <v>7</v>
      </c>
      <c r="I75" s="11">
        <f t="shared" si="7"/>
        <v>0.018617021276595744</v>
      </c>
      <c r="J75" s="15">
        <v>185</v>
      </c>
      <c r="K75" s="11">
        <f t="shared" si="4"/>
        <v>0.5013550135501355</v>
      </c>
      <c r="L75" s="15">
        <v>184</v>
      </c>
      <c r="M75" s="11">
        <f t="shared" si="5"/>
        <v>0.4986449864498645</v>
      </c>
    </row>
    <row r="76" spans="1:13" ht="12.75">
      <c r="A76" s="9">
        <v>74</v>
      </c>
      <c r="B76" s="10" t="s">
        <v>105</v>
      </c>
      <c r="C76" s="15">
        <v>997</v>
      </c>
      <c r="D76" s="15">
        <v>483</v>
      </c>
      <c r="E76" s="11">
        <v>0.4845</v>
      </c>
      <c r="F76" s="15">
        <v>475</v>
      </c>
      <c r="G76" s="11">
        <f t="shared" si="6"/>
        <v>0.9834368530020704</v>
      </c>
      <c r="H76" s="15">
        <v>8</v>
      </c>
      <c r="I76" s="11">
        <f t="shared" si="7"/>
        <v>0.016563146997929608</v>
      </c>
      <c r="J76" s="15">
        <v>156</v>
      </c>
      <c r="K76" s="11">
        <f t="shared" si="4"/>
        <v>0.32842105263157895</v>
      </c>
      <c r="L76" s="15">
        <v>319</v>
      </c>
      <c r="M76" s="11">
        <f t="shared" si="5"/>
        <v>0.671578947368421</v>
      </c>
    </row>
    <row r="77" spans="1:13" ht="12.75">
      <c r="A77" s="9">
        <v>75</v>
      </c>
      <c r="B77" s="10" t="s">
        <v>106</v>
      </c>
      <c r="C77" s="15">
        <v>19801</v>
      </c>
      <c r="D77" s="15">
        <v>7275</v>
      </c>
      <c r="E77" s="11">
        <v>0.3674</v>
      </c>
      <c r="F77" s="15">
        <v>7150</v>
      </c>
      <c r="G77" s="11">
        <f t="shared" si="6"/>
        <v>0.9828178694158075</v>
      </c>
      <c r="H77" s="15">
        <v>125</v>
      </c>
      <c r="I77" s="11">
        <f t="shared" si="7"/>
        <v>0.01718213058419244</v>
      </c>
      <c r="J77" s="15">
        <v>4054</v>
      </c>
      <c r="K77" s="11">
        <f t="shared" si="4"/>
        <v>0.566993006993007</v>
      </c>
      <c r="L77" s="15">
        <v>3096</v>
      </c>
      <c r="M77" s="11">
        <f t="shared" si="5"/>
        <v>0.433006993006993</v>
      </c>
    </row>
    <row r="78" spans="1:13" ht="12.75">
      <c r="A78" s="9">
        <v>76</v>
      </c>
      <c r="B78" s="10" t="s">
        <v>113</v>
      </c>
      <c r="C78" s="15">
        <v>5277</v>
      </c>
      <c r="D78" s="15">
        <v>3930</v>
      </c>
      <c r="E78" s="11">
        <v>0.7447</v>
      </c>
      <c r="F78" s="15">
        <v>3876</v>
      </c>
      <c r="G78" s="11">
        <f t="shared" si="6"/>
        <v>0.9862595419847329</v>
      </c>
      <c r="H78" s="15">
        <v>54</v>
      </c>
      <c r="I78" s="11">
        <f t="shared" si="7"/>
        <v>0.013740458015267175</v>
      </c>
      <c r="J78" s="15">
        <v>3079</v>
      </c>
      <c r="K78" s="11">
        <f t="shared" si="4"/>
        <v>0.79437564499484</v>
      </c>
      <c r="L78" s="15">
        <v>797</v>
      </c>
      <c r="M78" s="11">
        <f t="shared" si="5"/>
        <v>0.20562435500515996</v>
      </c>
    </row>
    <row r="79" spans="1:13" ht="12.75">
      <c r="A79" s="9">
        <v>77</v>
      </c>
      <c r="B79" s="10" t="s">
        <v>114</v>
      </c>
      <c r="C79" s="15">
        <v>2398</v>
      </c>
      <c r="D79" s="15">
        <v>1412</v>
      </c>
      <c r="E79" s="11">
        <v>0.5888</v>
      </c>
      <c r="F79" s="15">
        <v>1379</v>
      </c>
      <c r="G79" s="11">
        <f t="shared" si="6"/>
        <v>0.976628895184136</v>
      </c>
      <c r="H79" s="15">
        <v>33</v>
      </c>
      <c r="I79" s="11">
        <f t="shared" si="7"/>
        <v>0.023371104815864022</v>
      </c>
      <c r="J79" s="15">
        <v>687</v>
      </c>
      <c r="K79" s="11">
        <f t="shared" si="4"/>
        <v>0.49818709209572154</v>
      </c>
      <c r="L79" s="15">
        <v>692</v>
      </c>
      <c r="M79" s="11">
        <f t="shared" si="5"/>
        <v>0.5018129079042785</v>
      </c>
    </row>
    <row r="80" spans="1:13" ht="12.75">
      <c r="A80" s="9">
        <v>78</v>
      </c>
      <c r="B80" s="10" t="s">
        <v>107</v>
      </c>
      <c r="C80" s="15">
        <v>3396</v>
      </c>
      <c r="D80" s="15">
        <v>1541</v>
      </c>
      <c r="E80" s="11">
        <v>0.4538</v>
      </c>
      <c r="F80" s="15">
        <v>1516</v>
      </c>
      <c r="G80" s="11">
        <f t="shared" si="6"/>
        <v>0.9837767683322518</v>
      </c>
      <c r="H80" s="15">
        <v>25</v>
      </c>
      <c r="I80" s="11">
        <f t="shared" si="7"/>
        <v>0.016223231667748216</v>
      </c>
      <c r="J80" s="15">
        <v>793</v>
      </c>
      <c r="K80" s="11">
        <f t="shared" si="4"/>
        <v>0.5230870712401056</v>
      </c>
      <c r="L80" s="15">
        <v>723</v>
      </c>
      <c r="M80" s="11">
        <f t="shared" si="5"/>
        <v>0.47691292875989444</v>
      </c>
    </row>
    <row r="81" spans="1:13" ht="12.75">
      <c r="A81" s="9">
        <v>79</v>
      </c>
      <c r="B81" s="10" t="s">
        <v>115</v>
      </c>
      <c r="C81" s="15">
        <v>1226</v>
      </c>
      <c r="D81" s="15">
        <v>778</v>
      </c>
      <c r="E81" s="11">
        <v>0.6346</v>
      </c>
      <c r="F81" s="15">
        <v>759</v>
      </c>
      <c r="G81" s="11">
        <f t="shared" si="6"/>
        <v>0.9755784061696658</v>
      </c>
      <c r="H81" s="15">
        <v>19</v>
      </c>
      <c r="I81" s="11">
        <f t="shared" si="7"/>
        <v>0.02442159383033419</v>
      </c>
      <c r="J81" s="15">
        <v>175</v>
      </c>
      <c r="K81" s="11">
        <f t="shared" si="4"/>
        <v>0.230566534914361</v>
      </c>
      <c r="L81" s="15">
        <v>584</v>
      </c>
      <c r="M81" s="11">
        <f t="shared" si="5"/>
        <v>0.769433465085639</v>
      </c>
    </row>
    <row r="82" spans="1:13" ht="12.75">
      <c r="A82" s="9">
        <v>80</v>
      </c>
      <c r="B82" s="10" t="s">
        <v>116</v>
      </c>
      <c r="C82" s="15">
        <v>1810</v>
      </c>
      <c r="D82" s="15">
        <v>1194</v>
      </c>
      <c r="E82" s="11">
        <v>0.6597</v>
      </c>
      <c r="F82" s="15">
        <v>1181</v>
      </c>
      <c r="G82" s="11">
        <f t="shared" si="6"/>
        <v>0.9891122278056952</v>
      </c>
      <c r="H82" s="15">
        <v>13</v>
      </c>
      <c r="I82" s="11">
        <f t="shared" si="7"/>
        <v>0.010887772194304857</v>
      </c>
      <c r="J82" s="15">
        <v>432</v>
      </c>
      <c r="K82" s="11">
        <f t="shared" si="4"/>
        <v>0.3657917019475021</v>
      </c>
      <c r="L82" s="15">
        <v>749</v>
      </c>
      <c r="M82" s="11">
        <f t="shared" si="5"/>
        <v>0.6342082980524979</v>
      </c>
    </row>
    <row r="83" spans="1:13" ht="12.75">
      <c r="A83" s="9">
        <v>81</v>
      </c>
      <c r="B83" s="10" t="s">
        <v>117</v>
      </c>
      <c r="C83" s="15">
        <v>1513</v>
      </c>
      <c r="D83" s="15">
        <v>1084</v>
      </c>
      <c r="E83" s="11">
        <v>0.7165</v>
      </c>
      <c r="F83" s="15">
        <v>1055</v>
      </c>
      <c r="G83" s="11">
        <f t="shared" si="6"/>
        <v>0.9732472324723247</v>
      </c>
      <c r="H83" s="15">
        <v>29</v>
      </c>
      <c r="I83" s="11">
        <f t="shared" si="7"/>
        <v>0.026752767527675275</v>
      </c>
      <c r="J83" s="15">
        <v>507</v>
      </c>
      <c r="K83" s="11">
        <f t="shared" si="4"/>
        <v>0.48056872037914694</v>
      </c>
      <c r="L83" s="15">
        <v>548</v>
      </c>
      <c r="M83" s="11">
        <f t="shared" si="5"/>
        <v>0.5194312796208531</v>
      </c>
    </row>
    <row r="84" spans="1:13" ht="12.75">
      <c r="A84" s="9">
        <v>82</v>
      </c>
      <c r="B84" s="10" t="s">
        <v>142</v>
      </c>
      <c r="C84" s="15">
        <v>687</v>
      </c>
      <c r="D84" s="15">
        <v>436</v>
      </c>
      <c r="E84" s="11">
        <v>0.6346</v>
      </c>
      <c r="F84" s="15">
        <v>432</v>
      </c>
      <c r="G84" s="11">
        <f t="shared" si="6"/>
        <v>0.9908256880733946</v>
      </c>
      <c r="H84" s="15">
        <v>4</v>
      </c>
      <c r="I84" s="11">
        <f t="shared" si="7"/>
        <v>0.009174311926605505</v>
      </c>
      <c r="J84" s="15">
        <v>185</v>
      </c>
      <c r="K84" s="11">
        <f t="shared" si="4"/>
        <v>0.42824074074074076</v>
      </c>
      <c r="L84" s="15">
        <v>247</v>
      </c>
      <c r="M84" s="11">
        <f t="shared" si="5"/>
        <v>0.5717592592592593</v>
      </c>
    </row>
    <row r="85" spans="1:13" ht="12.75">
      <c r="A85" s="9">
        <v>83</v>
      </c>
      <c r="B85" s="10" t="s">
        <v>118</v>
      </c>
      <c r="C85" s="15">
        <v>2396</v>
      </c>
      <c r="D85" s="15">
        <v>1382</v>
      </c>
      <c r="E85" s="11">
        <v>0.5768</v>
      </c>
      <c r="F85" s="15">
        <v>1365</v>
      </c>
      <c r="G85" s="11">
        <f t="shared" si="6"/>
        <v>0.9876989869753979</v>
      </c>
      <c r="H85" s="15">
        <v>17</v>
      </c>
      <c r="I85" s="11">
        <f t="shared" si="7"/>
        <v>0.012301013024602027</v>
      </c>
      <c r="J85" s="15">
        <v>490</v>
      </c>
      <c r="K85" s="11">
        <f t="shared" si="4"/>
        <v>0.358974358974359</v>
      </c>
      <c r="L85" s="15">
        <v>875</v>
      </c>
      <c r="M85" s="11">
        <f t="shared" si="5"/>
        <v>0.6410256410256411</v>
      </c>
    </row>
    <row r="86" spans="1:13" ht="12.75">
      <c r="A86" s="9">
        <v>84</v>
      </c>
      <c r="B86" s="10" t="s">
        <v>119</v>
      </c>
      <c r="C86" s="15">
        <v>1589</v>
      </c>
      <c r="D86" s="15">
        <v>1110</v>
      </c>
      <c r="E86" s="11">
        <v>0.6986</v>
      </c>
      <c r="F86" s="15">
        <v>1084</v>
      </c>
      <c r="G86" s="11">
        <f t="shared" si="6"/>
        <v>0.9765765765765766</v>
      </c>
      <c r="H86" s="15">
        <v>26</v>
      </c>
      <c r="I86" s="11">
        <f t="shared" si="7"/>
        <v>0.023423423423423424</v>
      </c>
      <c r="J86" s="15">
        <v>571</v>
      </c>
      <c r="K86" s="11">
        <f t="shared" si="4"/>
        <v>0.5267527675276753</v>
      </c>
      <c r="L86" s="15">
        <v>513</v>
      </c>
      <c r="M86" s="11">
        <f t="shared" si="5"/>
        <v>0.4732472324723247</v>
      </c>
    </row>
    <row r="87" spans="1:13" ht="12.75">
      <c r="A87" s="9">
        <v>85</v>
      </c>
      <c r="B87" s="10" t="s">
        <v>120</v>
      </c>
      <c r="C87" s="15">
        <v>788</v>
      </c>
      <c r="D87" s="15">
        <v>532</v>
      </c>
      <c r="E87" s="11">
        <v>0.6751</v>
      </c>
      <c r="F87" s="15">
        <v>525</v>
      </c>
      <c r="G87" s="11">
        <f t="shared" si="6"/>
        <v>0.9868421052631579</v>
      </c>
      <c r="H87" s="15">
        <v>7</v>
      </c>
      <c r="I87" s="11">
        <f t="shared" si="7"/>
        <v>0.013157894736842105</v>
      </c>
      <c r="J87" s="15">
        <v>183</v>
      </c>
      <c r="K87" s="11">
        <f t="shared" si="4"/>
        <v>0.3485714285714286</v>
      </c>
      <c r="L87" s="15">
        <v>342</v>
      </c>
      <c r="M87" s="11">
        <f t="shared" si="5"/>
        <v>0.6514285714285715</v>
      </c>
    </row>
    <row r="88" spans="1:13" ht="12.75">
      <c r="A88" s="9">
        <v>86</v>
      </c>
      <c r="B88" s="10" t="s">
        <v>121</v>
      </c>
      <c r="C88" s="15">
        <v>1462</v>
      </c>
      <c r="D88" s="15">
        <v>847</v>
      </c>
      <c r="E88" s="11">
        <v>0.5793</v>
      </c>
      <c r="F88" s="15">
        <v>835</v>
      </c>
      <c r="G88" s="11">
        <f t="shared" si="6"/>
        <v>0.9858323494687131</v>
      </c>
      <c r="H88" s="15">
        <v>12</v>
      </c>
      <c r="I88" s="11">
        <f t="shared" si="7"/>
        <v>0.014167650531286895</v>
      </c>
      <c r="J88" s="15">
        <v>261</v>
      </c>
      <c r="K88" s="11">
        <f t="shared" si="4"/>
        <v>0.3125748502994012</v>
      </c>
      <c r="L88" s="15">
        <v>574</v>
      </c>
      <c r="M88" s="11">
        <f t="shared" si="5"/>
        <v>0.6874251497005988</v>
      </c>
    </row>
    <row r="89" spans="1:13" ht="12.75">
      <c r="A89" s="9">
        <v>87</v>
      </c>
      <c r="B89" s="10" t="s">
        <v>141</v>
      </c>
      <c r="C89" s="15">
        <v>2621</v>
      </c>
      <c r="D89" s="15">
        <v>1825</v>
      </c>
      <c r="E89" s="11">
        <v>0.6963</v>
      </c>
      <c r="F89" s="15">
        <v>1769</v>
      </c>
      <c r="G89" s="11">
        <f t="shared" si="6"/>
        <v>0.9693150684931506</v>
      </c>
      <c r="H89" s="15">
        <v>56</v>
      </c>
      <c r="I89" s="11">
        <f t="shared" si="7"/>
        <v>0.030684931506849315</v>
      </c>
      <c r="J89" s="15">
        <v>860</v>
      </c>
      <c r="K89" s="11">
        <f t="shared" si="4"/>
        <v>0.4861503674392312</v>
      </c>
      <c r="L89" s="15">
        <v>909</v>
      </c>
      <c r="M89" s="11">
        <f t="shared" si="5"/>
        <v>0.5138496325607688</v>
      </c>
    </row>
    <row r="90" spans="1:13" ht="12.75">
      <c r="A90" s="9">
        <v>88</v>
      </c>
      <c r="B90" s="10" t="s">
        <v>122</v>
      </c>
      <c r="C90" s="15">
        <v>1070</v>
      </c>
      <c r="D90" s="15">
        <v>784</v>
      </c>
      <c r="E90" s="11">
        <v>0.7327</v>
      </c>
      <c r="F90" s="15">
        <v>783</v>
      </c>
      <c r="G90" s="11">
        <f t="shared" si="6"/>
        <v>0.9987244897959183</v>
      </c>
      <c r="H90" s="15">
        <v>1</v>
      </c>
      <c r="I90" s="11">
        <f t="shared" si="7"/>
        <v>0.0012755102040816326</v>
      </c>
      <c r="J90" s="15">
        <v>400</v>
      </c>
      <c r="K90" s="11">
        <f t="shared" si="4"/>
        <v>0.5108556832694764</v>
      </c>
      <c r="L90" s="15">
        <v>383</v>
      </c>
      <c r="M90" s="11">
        <f t="shared" si="5"/>
        <v>0.4891443167305236</v>
      </c>
    </row>
    <row r="91" spans="1:13" ht="12.75">
      <c r="A91" s="9">
        <v>89</v>
      </c>
      <c r="B91" s="10" t="s">
        <v>123</v>
      </c>
      <c r="C91" s="15">
        <v>549</v>
      </c>
      <c r="D91" s="15">
        <v>339</v>
      </c>
      <c r="E91" s="11">
        <v>0.6175</v>
      </c>
      <c r="F91" s="15">
        <v>333</v>
      </c>
      <c r="G91" s="11">
        <f t="shared" si="6"/>
        <v>0.9823008849557522</v>
      </c>
      <c r="H91" s="15">
        <v>6</v>
      </c>
      <c r="I91" s="11">
        <f t="shared" si="7"/>
        <v>0.017699115044247787</v>
      </c>
      <c r="J91" s="15">
        <v>195</v>
      </c>
      <c r="K91" s="11">
        <f t="shared" si="4"/>
        <v>0.5855855855855856</v>
      </c>
      <c r="L91" s="15">
        <v>138</v>
      </c>
      <c r="M91" s="11">
        <f t="shared" si="5"/>
        <v>0.4144144144144144</v>
      </c>
    </row>
    <row r="92" spans="1:13" ht="12.75">
      <c r="A92" s="9">
        <v>90</v>
      </c>
      <c r="B92" s="10" t="s">
        <v>131</v>
      </c>
      <c r="C92" s="15">
        <v>340</v>
      </c>
      <c r="D92" s="15">
        <v>235</v>
      </c>
      <c r="E92" s="11">
        <v>0.6912</v>
      </c>
      <c r="F92" s="15">
        <v>226</v>
      </c>
      <c r="G92" s="11">
        <f t="shared" si="6"/>
        <v>0.9617021276595744</v>
      </c>
      <c r="H92" s="15">
        <v>9</v>
      </c>
      <c r="I92" s="11">
        <f t="shared" si="7"/>
        <v>0.03829787234042553</v>
      </c>
      <c r="J92" s="15">
        <v>105</v>
      </c>
      <c r="K92" s="11">
        <f t="shared" si="4"/>
        <v>0.4646017699115044</v>
      </c>
      <c r="L92" s="15">
        <v>121</v>
      </c>
      <c r="M92" s="11">
        <f t="shared" si="5"/>
        <v>0.5353982300884956</v>
      </c>
    </row>
    <row r="93" spans="1:13" ht="12.75">
      <c r="A93" s="9">
        <v>91</v>
      </c>
      <c r="B93" s="10" t="s">
        <v>124</v>
      </c>
      <c r="C93" s="15">
        <v>4968</v>
      </c>
      <c r="D93" s="15">
        <v>2699</v>
      </c>
      <c r="E93" s="11">
        <v>0.5433</v>
      </c>
      <c r="F93" s="15">
        <v>2666</v>
      </c>
      <c r="G93" s="11">
        <f t="shared" si="6"/>
        <v>0.9877732493516117</v>
      </c>
      <c r="H93" s="15">
        <v>33</v>
      </c>
      <c r="I93" s="11">
        <f t="shared" si="7"/>
        <v>0.012226750648388292</v>
      </c>
      <c r="J93" s="15">
        <v>1367</v>
      </c>
      <c r="K93" s="11">
        <f t="shared" si="4"/>
        <v>0.5127531882970743</v>
      </c>
      <c r="L93" s="15">
        <v>1299</v>
      </c>
      <c r="M93" s="11">
        <f t="shared" si="5"/>
        <v>0.4872468117029257</v>
      </c>
    </row>
    <row r="94" spans="1:13" ht="12.75">
      <c r="A94" s="9">
        <v>92</v>
      </c>
      <c r="B94" s="10" t="s">
        <v>140</v>
      </c>
      <c r="C94" s="15">
        <v>5199</v>
      </c>
      <c r="D94" s="15">
        <v>2252</v>
      </c>
      <c r="E94" s="11">
        <v>0.4332</v>
      </c>
      <c r="F94" s="15">
        <v>2234</v>
      </c>
      <c r="G94" s="11">
        <f t="shared" si="6"/>
        <v>0.9920071047957372</v>
      </c>
      <c r="H94" s="15">
        <v>18</v>
      </c>
      <c r="I94" s="11">
        <f t="shared" si="7"/>
        <v>0.007992895204262877</v>
      </c>
      <c r="J94" s="15">
        <v>1172</v>
      </c>
      <c r="K94" s="11">
        <f t="shared" si="4"/>
        <v>0.5246195165622203</v>
      </c>
      <c r="L94" s="15">
        <v>1062</v>
      </c>
      <c r="M94" s="11">
        <f t="shared" si="5"/>
        <v>0.4753804834377798</v>
      </c>
    </row>
    <row r="95" spans="1:13" ht="12.75">
      <c r="A95" s="9">
        <v>93</v>
      </c>
      <c r="B95" s="10" t="s">
        <v>139</v>
      </c>
      <c r="C95" s="15">
        <v>3798</v>
      </c>
      <c r="D95" s="15">
        <v>2373</v>
      </c>
      <c r="E95" s="11">
        <v>0.6248</v>
      </c>
      <c r="F95" s="15">
        <v>2340</v>
      </c>
      <c r="G95" s="11">
        <f t="shared" si="6"/>
        <v>0.9860935524652339</v>
      </c>
      <c r="H95" s="15">
        <v>33</v>
      </c>
      <c r="I95" s="11">
        <f t="shared" si="7"/>
        <v>0.01390644753476612</v>
      </c>
      <c r="J95" s="15">
        <v>1382</v>
      </c>
      <c r="K95" s="11">
        <f t="shared" si="4"/>
        <v>0.5905982905982906</v>
      </c>
      <c r="L95" s="15">
        <v>958</v>
      </c>
      <c r="M95" s="11">
        <f t="shared" si="5"/>
        <v>0.4094017094017094</v>
      </c>
    </row>
    <row r="96" spans="1:13" ht="12.75">
      <c r="A96" s="9">
        <v>94</v>
      </c>
      <c r="B96" s="10" t="s">
        <v>138</v>
      </c>
      <c r="C96" s="15">
        <v>3689</v>
      </c>
      <c r="D96" s="15">
        <v>2042</v>
      </c>
      <c r="E96" s="11">
        <v>0.5535</v>
      </c>
      <c r="F96" s="15">
        <v>2019</v>
      </c>
      <c r="G96" s="11">
        <f t="shared" si="6"/>
        <v>0.9887365328109696</v>
      </c>
      <c r="H96" s="15">
        <v>23</v>
      </c>
      <c r="I96" s="11">
        <f t="shared" si="7"/>
        <v>0.011263467189030362</v>
      </c>
      <c r="J96" s="15">
        <v>1187</v>
      </c>
      <c r="K96" s="11">
        <f t="shared" si="4"/>
        <v>0.5879148093115404</v>
      </c>
      <c r="L96" s="15">
        <v>832</v>
      </c>
      <c r="M96" s="11">
        <f t="shared" si="5"/>
        <v>0.4120851906884596</v>
      </c>
    </row>
    <row r="97" spans="1:13" ht="12.75">
      <c r="A97" s="9">
        <v>95</v>
      </c>
      <c r="B97" s="10" t="s">
        <v>125</v>
      </c>
      <c r="C97" s="15">
        <v>3620</v>
      </c>
      <c r="D97" s="15">
        <v>1924</v>
      </c>
      <c r="E97" s="11">
        <v>0.5315</v>
      </c>
      <c r="F97" s="15">
        <v>1895</v>
      </c>
      <c r="G97" s="11">
        <f t="shared" si="6"/>
        <v>0.9849272349272349</v>
      </c>
      <c r="H97" s="15">
        <v>29</v>
      </c>
      <c r="I97" s="11">
        <f t="shared" si="7"/>
        <v>0.015072765072765074</v>
      </c>
      <c r="J97" s="15">
        <v>1037</v>
      </c>
      <c r="K97" s="11">
        <f t="shared" si="4"/>
        <v>0.5472295514511873</v>
      </c>
      <c r="L97" s="15">
        <v>858</v>
      </c>
      <c r="M97" s="11">
        <f t="shared" si="5"/>
        <v>0.45277044854881265</v>
      </c>
    </row>
    <row r="98" spans="1:13" ht="12.75">
      <c r="A98" s="9">
        <v>971</v>
      </c>
      <c r="B98" s="10" t="s">
        <v>137</v>
      </c>
      <c r="C98" s="15">
        <v>2330</v>
      </c>
      <c r="D98" s="15">
        <v>1872</v>
      </c>
      <c r="E98" s="11">
        <v>0.8034</v>
      </c>
      <c r="F98" s="15">
        <v>1865</v>
      </c>
      <c r="G98" s="11">
        <f t="shared" si="6"/>
        <v>0.9962606837606838</v>
      </c>
      <c r="H98" s="15">
        <v>7</v>
      </c>
      <c r="I98" s="11">
        <f t="shared" si="7"/>
        <v>0.0037393162393162395</v>
      </c>
      <c r="J98" s="15">
        <v>329</v>
      </c>
      <c r="K98" s="11">
        <f t="shared" si="4"/>
        <v>0.17640750670241287</v>
      </c>
      <c r="L98" s="15">
        <v>1536</v>
      </c>
      <c r="M98" s="11">
        <f t="shared" si="5"/>
        <v>0.8235924932975871</v>
      </c>
    </row>
    <row r="99" spans="1:13" ht="12.75">
      <c r="A99" s="9">
        <v>972</v>
      </c>
      <c r="B99" s="10" t="s">
        <v>126</v>
      </c>
      <c r="C99" s="15">
        <v>374</v>
      </c>
      <c r="D99" s="15">
        <v>150</v>
      </c>
      <c r="E99" s="11">
        <v>0.4011</v>
      </c>
      <c r="F99" s="15">
        <v>150</v>
      </c>
      <c r="G99" s="11">
        <f t="shared" si="6"/>
        <v>1</v>
      </c>
      <c r="H99" s="15">
        <v>0</v>
      </c>
      <c r="I99" s="11">
        <f t="shared" si="7"/>
        <v>0</v>
      </c>
      <c r="J99" s="15">
        <v>19</v>
      </c>
      <c r="K99" s="11">
        <f t="shared" si="4"/>
        <v>0.12666666666666668</v>
      </c>
      <c r="L99" s="15">
        <v>131</v>
      </c>
      <c r="M99" s="11">
        <f t="shared" si="5"/>
        <v>0.8733333333333333</v>
      </c>
    </row>
    <row r="100" spans="1:13" ht="12.75">
      <c r="A100" s="9">
        <v>973</v>
      </c>
      <c r="B100" s="10" t="s">
        <v>127</v>
      </c>
      <c r="C100" s="15">
        <v>107</v>
      </c>
      <c r="D100" s="15">
        <v>35</v>
      </c>
      <c r="E100" s="11">
        <v>0.3271</v>
      </c>
      <c r="F100" s="15">
        <v>35</v>
      </c>
      <c r="G100" s="11">
        <f t="shared" si="6"/>
        <v>1</v>
      </c>
      <c r="H100" s="15">
        <v>0</v>
      </c>
      <c r="I100" s="11">
        <f t="shared" si="7"/>
        <v>0</v>
      </c>
      <c r="J100" s="15">
        <v>26</v>
      </c>
      <c r="K100" s="11">
        <f t="shared" si="4"/>
        <v>0.7428571428571429</v>
      </c>
      <c r="L100" s="15">
        <v>9</v>
      </c>
      <c r="M100" s="11">
        <f t="shared" si="5"/>
        <v>0.2571428571428571</v>
      </c>
    </row>
    <row r="101" spans="1:13" ht="12.75">
      <c r="A101" s="9">
        <v>974</v>
      </c>
      <c r="B101" s="10" t="s">
        <v>132</v>
      </c>
      <c r="C101" s="15">
        <v>3141</v>
      </c>
      <c r="D101" s="15">
        <v>1699</v>
      </c>
      <c r="E101" s="11">
        <v>0.5409</v>
      </c>
      <c r="F101" s="15">
        <v>1695</v>
      </c>
      <c r="G101" s="11">
        <f t="shared" si="6"/>
        <v>0.9976456739258387</v>
      </c>
      <c r="H101" s="15">
        <v>4</v>
      </c>
      <c r="I101" s="11">
        <f t="shared" si="7"/>
        <v>0.002354326074161271</v>
      </c>
      <c r="J101" s="15">
        <v>124</v>
      </c>
      <c r="K101" s="11">
        <f t="shared" si="4"/>
        <v>0.07315634218289085</v>
      </c>
      <c r="L101" s="15">
        <v>1571</v>
      </c>
      <c r="M101" s="11">
        <f t="shared" si="5"/>
        <v>0.9268436578171091</v>
      </c>
    </row>
    <row r="102" spans="1:13" ht="12.75">
      <c r="A102" s="9">
        <v>975</v>
      </c>
      <c r="B102" s="10" t="s">
        <v>133</v>
      </c>
      <c r="C102" s="15">
        <v>41</v>
      </c>
      <c r="D102" s="15">
        <v>22</v>
      </c>
      <c r="E102" s="11">
        <v>0.5366</v>
      </c>
      <c r="F102" s="15">
        <v>22</v>
      </c>
      <c r="G102" s="11">
        <f t="shared" si="6"/>
        <v>1</v>
      </c>
      <c r="H102" s="15">
        <v>0</v>
      </c>
      <c r="I102" s="11">
        <f t="shared" si="7"/>
        <v>0</v>
      </c>
      <c r="J102" s="15">
        <v>15</v>
      </c>
      <c r="K102" s="11">
        <f t="shared" si="4"/>
        <v>0.6818181818181818</v>
      </c>
      <c r="L102" s="15">
        <v>7</v>
      </c>
      <c r="M102" s="11">
        <f t="shared" si="5"/>
        <v>0.3181818181818182</v>
      </c>
    </row>
    <row r="103" spans="1:13" ht="12.75">
      <c r="A103" s="9">
        <v>976</v>
      </c>
      <c r="B103" s="10" t="s">
        <v>128</v>
      </c>
      <c r="C103" s="15">
        <v>244</v>
      </c>
      <c r="D103" s="15">
        <v>227</v>
      </c>
      <c r="E103" s="11">
        <v>0.9303</v>
      </c>
      <c r="F103" s="15">
        <v>227</v>
      </c>
      <c r="G103" s="11">
        <f t="shared" si="6"/>
        <v>1</v>
      </c>
      <c r="H103" s="15">
        <v>0</v>
      </c>
      <c r="I103" s="11">
        <f t="shared" si="7"/>
        <v>0</v>
      </c>
      <c r="J103" s="15">
        <v>221</v>
      </c>
      <c r="K103" s="11">
        <f t="shared" si="4"/>
        <v>0.973568281938326</v>
      </c>
      <c r="L103" s="15">
        <v>6</v>
      </c>
      <c r="M103" s="11">
        <f t="shared" si="5"/>
        <v>0.02643171806167401</v>
      </c>
    </row>
    <row r="104" spans="1:13" ht="12.75">
      <c r="A104" s="9">
        <v>987</v>
      </c>
      <c r="B104" s="10" t="s">
        <v>134</v>
      </c>
      <c r="C104" s="15">
        <v>48</v>
      </c>
      <c r="D104" s="15">
        <v>0</v>
      </c>
      <c r="E104" s="11">
        <v>0</v>
      </c>
      <c r="F104" s="15">
        <v>0</v>
      </c>
      <c r="G104" s="10" t="e">
        <f t="shared" si="6"/>
        <v>#DIV/0!</v>
      </c>
      <c r="H104" s="15">
        <v>0</v>
      </c>
      <c r="I104" s="10" t="e">
        <f t="shared" si="7"/>
        <v>#DIV/0!</v>
      </c>
      <c r="J104" s="15">
        <v>0</v>
      </c>
      <c r="K104" s="11" t="e">
        <f t="shared" si="4"/>
        <v>#DIV/0!</v>
      </c>
      <c r="L104" s="15">
        <v>0</v>
      </c>
      <c r="M104" s="11" t="e">
        <f t="shared" si="5"/>
        <v>#DIV/0!</v>
      </c>
    </row>
    <row r="105" spans="1:13" ht="12.75">
      <c r="A105" s="9">
        <v>988</v>
      </c>
      <c r="B105" s="10" t="s">
        <v>135</v>
      </c>
      <c r="C105" s="15">
        <v>49</v>
      </c>
      <c r="D105" s="15">
        <v>0</v>
      </c>
      <c r="E105" s="11">
        <v>0</v>
      </c>
      <c r="F105" s="15">
        <v>0</v>
      </c>
      <c r="G105" s="10" t="e">
        <f t="shared" si="6"/>
        <v>#DIV/0!</v>
      </c>
      <c r="H105" s="15">
        <v>0</v>
      </c>
      <c r="I105" s="10" t="e">
        <f t="shared" si="7"/>
        <v>#DIV/0!</v>
      </c>
      <c r="J105" s="15">
        <v>0</v>
      </c>
      <c r="K105" s="11" t="e">
        <f t="shared" si="4"/>
        <v>#DIV/0!</v>
      </c>
      <c r="L105" s="15">
        <v>0</v>
      </c>
      <c r="M105" s="11" t="e">
        <f t="shared" si="5"/>
        <v>#DIV/0!</v>
      </c>
    </row>
    <row r="106" spans="1:13" ht="12.75">
      <c r="A106" s="9">
        <v>99</v>
      </c>
      <c r="B106" s="10" t="s">
        <v>129</v>
      </c>
      <c r="C106" s="15">
        <v>1766</v>
      </c>
      <c r="D106" s="15">
        <v>716</v>
      </c>
      <c r="E106" s="11">
        <v>0.4054</v>
      </c>
      <c r="F106" s="15">
        <v>707</v>
      </c>
      <c r="G106" s="11">
        <f t="shared" si="6"/>
        <v>0.9874301675977654</v>
      </c>
      <c r="H106" s="15">
        <v>9</v>
      </c>
      <c r="I106" s="11">
        <f t="shared" si="7"/>
        <v>0.012569832402234637</v>
      </c>
      <c r="J106" s="15">
        <v>317</v>
      </c>
      <c r="K106" s="11">
        <f t="shared" si="4"/>
        <v>0.44837340876944837</v>
      </c>
      <c r="L106" s="15">
        <v>390</v>
      </c>
      <c r="M106" s="11">
        <f t="shared" si="5"/>
        <v>0.5516265912305516</v>
      </c>
    </row>
    <row r="107" spans="1:13" ht="12.75">
      <c r="A107" s="9">
        <v>986</v>
      </c>
      <c r="B107" s="10" t="s">
        <v>136</v>
      </c>
      <c r="C107" s="15">
        <v>2</v>
      </c>
      <c r="D107" s="15">
        <v>0</v>
      </c>
      <c r="E107" s="11">
        <v>0</v>
      </c>
      <c r="F107" s="15">
        <v>0</v>
      </c>
      <c r="G107" s="10" t="e">
        <f t="shared" si="6"/>
        <v>#DIV/0!</v>
      </c>
      <c r="H107" s="15">
        <v>0</v>
      </c>
      <c r="I107" s="10" t="e">
        <f t="shared" si="7"/>
        <v>#DIV/0!</v>
      </c>
      <c r="J107" s="15">
        <v>0</v>
      </c>
      <c r="K107" s="11" t="e">
        <f t="shared" si="4"/>
        <v>#DIV/0!</v>
      </c>
      <c r="L107" s="15">
        <v>0</v>
      </c>
      <c r="M107" s="11" t="e">
        <f t="shared" si="5"/>
        <v>#DIV/0!</v>
      </c>
    </row>
    <row r="108" spans="1:13" ht="12.75">
      <c r="A108" s="12" t="s">
        <v>130</v>
      </c>
      <c r="B108" s="13"/>
      <c r="C108" s="16">
        <f>SUM(C2:C107)</f>
        <v>232912</v>
      </c>
      <c r="D108" s="16">
        <f aca="true" t="shared" si="8" ref="D108:L108">SUM(D2:D107)</f>
        <v>137116</v>
      </c>
      <c r="E108" s="14">
        <f>D108/C108</f>
        <v>0.5887030294703579</v>
      </c>
      <c r="F108" s="16">
        <f t="shared" si="8"/>
        <v>134784</v>
      </c>
      <c r="G108" s="14">
        <f>F108/D108</f>
        <v>0.9829925026984451</v>
      </c>
      <c r="H108" s="16">
        <f t="shared" si="8"/>
        <v>2332</v>
      </c>
      <c r="I108" s="14">
        <f>H108/D108</f>
        <v>0.01700749730155489</v>
      </c>
      <c r="J108" s="16">
        <f t="shared" si="8"/>
        <v>67401</v>
      </c>
      <c r="K108" s="14">
        <f>J108/F108</f>
        <v>0.5000667735042735</v>
      </c>
      <c r="L108" s="16">
        <f t="shared" si="8"/>
        <v>67383</v>
      </c>
      <c r="M108" s="14">
        <f>L108/F108</f>
        <v>0.49993322649572647</v>
      </c>
    </row>
    <row r="109" spans="9:10" ht="12.75">
      <c r="I109" s="18" t="s">
        <v>147</v>
      </c>
      <c r="J109" s="19">
        <f>J108-L108</f>
        <v>18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2008-11-22T22:26:46Z</dcterms:modified>
  <cp:category/>
  <cp:version/>
  <cp:contentType/>
  <cp:contentStatus/>
</cp:coreProperties>
</file>